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0A5BABE7-D9A6-4A71-A443-2F59DC749ED9}" xr6:coauthVersionLast="47" xr6:coauthVersionMax="47" xr10:uidLastSave="{00000000-0000-0000-0000-000000000000}"/>
  <bookViews>
    <workbookView xWindow="-120" yWindow="-120" windowWidth="29040" windowHeight="15720" activeTab="1" xr2:uid="{69A17D2B-95F8-40CB-9455-AE93BBE64E85}"/>
  </bookViews>
  <sheets>
    <sheet name="PRODUITS EN STOCK A MUSIENENE " sheetId="4" r:id="rId1"/>
    <sheet name="PRODUITS EN STOCK A GOMA " sheetId="3" r:id="rId2"/>
    <sheet name="PRODUIT EN ROUTE " sheetId="2" r:id="rId3"/>
    <sheet name="PRODUITS EN COURS DE RECEPTION " sheetId="1" r:id="rId4"/>
  </sheets>
  <definedNames>
    <definedName name="_xlnm._FilterDatabase" localSheetId="0" hidden="1">'PRODUITS EN STOCK A MUSIENENE '!$A$2:$D$139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7" i="1"/>
  <c r="A100" i="2"/>
  <c r="D37" i="2"/>
  <c r="D53" i="2"/>
  <c r="D48" i="2"/>
  <c r="C19" i="1"/>
  <c r="C7" i="1"/>
  <c r="A5" i="2" l="1"/>
  <c r="A6" i="2"/>
  <c r="A7" i="2"/>
  <c r="A8" i="2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</calcChain>
</file>

<file path=xl/sharedStrings.xml><?xml version="1.0" encoding="utf-8"?>
<sst xmlns="http://schemas.openxmlformats.org/spreadsheetml/2006/main" count="1584" uniqueCount="492">
  <si>
    <t xml:space="preserve">libellé </t>
  </si>
  <si>
    <t>Quantité en cours de réception</t>
  </si>
  <si>
    <t xml:space="preserve">Unité </t>
  </si>
  <si>
    <t xml:space="preserve"> BANDE CREPE, ELASTIQUE (VELPEAU), 8CM*4M, 12 PIECES</t>
  </si>
  <si>
    <t>Paquet</t>
  </si>
  <si>
    <t xml:space="preserve"> DEXAMETHASONE SODIUM PHOSPHATE, COLLYRE 1MG/ML, 10 FLACONS,</t>
  </si>
  <si>
    <t>Boite</t>
  </si>
  <si>
    <t xml:space="preserve"> SEL DE RÉHYDRATATION ORALE, 20.5g/1 L, 50 SACHETS, UNITÉ</t>
  </si>
  <si>
    <t xml:space="preserve"> RETINOL, 200.000 UI, CAPS, 10X10, BLISTER</t>
  </si>
  <si>
    <t xml:space="preserve"> SACHET PLASTIQUE TRANSPARENT À FERMETURE HERMÉTIQUE,PCE</t>
  </si>
  <si>
    <t xml:space="preserve"> LAMPE D'EXAMEN GYNECOLOGIQUE ,SUR PIED,FLEXIBLE</t>
  </si>
  <si>
    <t>Pièce</t>
  </si>
  <si>
    <t xml:space="preserve"> CANNE CANADIENNE,PAIRE</t>
  </si>
  <si>
    <t xml:space="preserve"> CONCENTRATEUR D'OXYGENE 5l</t>
  </si>
  <si>
    <t xml:space="preserve"> POTENCE  A PERFUSION, 2 CROCHETS, SUR ROULETTES, REGLABLE</t>
  </si>
  <si>
    <t xml:space="preserve"> ARTESUNATE, 60MG +2 SOLVANTS,INJECTABLE,FLACON</t>
  </si>
  <si>
    <t>Kit</t>
  </si>
  <si>
    <t xml:space="preserve"> TEST DE GROSSESSE HCG, 50 BANDELETTES, UNITE</t>
  </si>
  <si>
    <t>Blister</t>
  </si>
  <si>
    <t>Flacon</t>
  </si>
  <si>
    <t>-</t>
  </si>
  <si>
    <t xml:space="preserve"> RINGER LACTATE (SOLUTION DE HARTMANN), 500ML, PERFUSION, UNI</t>
  </si>
  <si>
    <t>Poche</t>
  </si>
  <si>
    <t xml:space="preserve"> CHLORURE DE SODIUM, 0.9%, 500ML, PERFUSION, POCHE</t>
  </si>
  <si>
    <t>N°</t>
  </si>
  <si>
    <t>EN COURS DE RECEPTION AU 17 NOVEMBRE 2025</t>
  </si>
  <si>
    <t xml:space="preserve">Quantité en route </t>
  </si>
  <si>
    <t xml:space="preserve"> TRANSFUSEUR AVEC FILTRE 200µ, U.U., 100 PIECES, UNITÉ</t>
  </si>
  <si>
    <t xml:space="preserve"> THERMOMÈTRE, DIGITAL+ BATTERIE, CELSIUS, PIÈCE, UNITÉ</t>
  </si>
  <si>
    <t xml:space="preserve"> TEST, HEPATITE C, RAPIDE, BIOLINE HCV,30 TESTS, UNITE</t>
  </si>
  <si>
    <t xml:space="preserve"> TEST HELICOBACTER PYLORI,30 TEST,KIT</t>
  </si>
  <si>
    <t xml:space="preserve"> SUTURE,POLYAMIDE,MONOFIL,75CM,DÉC.5(2), AIG.1/2C,R,EFF,12</t>
  </si>
  <si>
    <t xml:space="preserve"> STÉTHOSCOPE MÉDICAL DOUBLE PAVILLON À USAGE PÉDIATRIQUE</t>
  </si>
  <si>
    <t xml:space="preserve"> SONDE NASO-GASTRIQUE, EMBOUT CONIQUE, 40CM, CH8, 1 PIÈCE</t>
  </si>
  <si>
    <t xml:space="preserve"> SONDE NASO-GASTRIQUE, EMBOUT CONIQUE, 40CM, CH6, UNITÉ</t>
  </si>
  <si>
    <t xml:space="preserve"> SONDE NASO-GASTRIQUE, EMBOUT CONIQUE, 40 CM, CH10, 1 PIÈCE</t>
  </si>
  <si>
    <t xml:space="preserve"> SONDE D'ASPIRATION  CH6,50CM , 1 PIÈCE</t>
  </si>
  <si>
    <t xml:space="preserve"> PANNE DE LIT STÉRILISABLE EN MÉTAL, UNITÉ</t>
  </si>
  <si>
    <t xml:space="preserve"> LOGTAG HAXO-8,PCE</t>
  </si>
  <si>
    <t xml:space="preserve"> KIT HERNIO-APPENDICETOMIE,UNITE</t>
  </si>
  <si>
    <t xml:space="preserve"> KIT DE DILATATEURS UTÉRINS, UNITÉ</t>
  </si>
  <si>
    <t xml:space="preserve"> INSUFFLATEUR MANUEL, AMBU,ENFANT, + MASQUE</t>
  </si>
  <si>
    <t xml:space="preserve"> AIGUILLE A PONCTION LOMBAIRE, 20G 1/2 - 0.9*90MM, 5, UNITE</t>
  </si>
  <si>
    <t xml:space="preserve"> COMPRESSE ABDOMINALE ,STERILE,AVEC XRAY, 45*45,5's,12 PLY</t>
  </si>
  <si>
    <t xml:space="preserve"> BROSSE A ONGLE, CHIRURGICAL,PLASTIQUE, STERILISABLE, UNITE</t>
  </si>
  <si>
    <t xml:space="preserve"> BOITE À SERINGUE ET AIGUILLE (RECEPTACLE), UNITÉ</t>
  </si>
  <si>
    <t xml:space="preserve"> BANDELETTE TEST DANS URINE,10 PARAMETRES,100TEST</t>
  </si>
  <si>
    <t xml:space="preserve"> BANDELETTE POUR GLUCOMETRE 'VIVACHEK' ,50 PCES</t>
  </si>
  <si>
    <t xml:space="preserve"> BANDE CREPE, ELASTIQUE (VELPEAU), 8CM*4M, 10 PIECES</t>
  </si>
  <si>
    <t xml:space="preserve"> BANDE CREPE, ELASTIQUE (VELPEAU), 10CM*4M, 10 PIECES</t>
  </si>
  <si>
    <t xml:space="preserve"> CULOTTE POUR BALANCE PESE-BEBE , UNITE</t>
  </si>
  <si>
    <t xml:space="preserve"> PARAVENT AVEC 3 PANNEAUX</t>
  </si>
  <si>
    <t xml:space="preserve"> ACIDE ACETYLSALICYLIQUE, 75MG, TAB, 56 , BLIST</t>
  </si>
  <si>
    <t xml:space="preserve"> AMOXYCILLINE, 250MG, DISPERSIBLE TAB , 10x10, BLISTER</t>
  </si>
  <si>
    <t xml:space="preserve"> BISOPROLOL,5MG, CES, 28,BLISTER</t>
  </si>
  <si>
    <t xml:space="preserve"> AIGUILLE A AILETTE (EPICRANIENNE), 23G (0.6*19MM), 20 UNITE</t>
  </si>
  <si>
    <t xml:space="preserve"> MINUTERIE DE LABORATOIRE, UNITÉ</t>
  </si>
  <si>
    <t xml:space="preserve"> LAME DE BISTOURI STÉRILE U.U. POUR MANCHE 4, N°22, 100</t>
  </si>
  <si>
    <t xml:space="preserve"> MEBENDAZOLE, 100MG, TAB, 10X10, BLISTER</t>
  </si>
  <si>
    <t xml:space="preserve"> METHYLDOPA, 250MG, CES, 10X10,BLISTER</t>
  </si>
  <si>
    <t xml:space="preserve"> DOXYCYCLINE, 100MG, CES, 10X10, BLISTER</t>
  </si>
  <si>
    <t xml:space="preserve"> COMPRESSE TULLE GRAS (PARAFFINÉ), 10X10CM, STÉRILE, 36 PIECE</t>
  </si>
  <si>
    <t xml:space="preserve"> CLARYTHROMYCINE, 500MG, CES, 14, BLISTER</t>
  </si>
  <si>
    <t xml:space="preserve"> CISEAUX CHIRURGICAUX DE DEAVER, DROITS, POINTE/MOUSSE, 14 CM</t>
  </si>
  <si>
    <t xml:space="preserve"> CHLORURE DE POTASSIUM , 1GR/10ML , INJ ,50AMP,UNITE</t>
  </si>
  <si>
    <t xml:space="preserve"> SPIRONOLACTONE, 25MG, TAB, 10 X 100, BLISTER</t>
  </si>
  <si>
    <t>1000 cp</t>
  </si>
  <si>
    <t xml:space="preserve"> SONDE VÉSICALE, FOLEY, 2VOIES, BALLONNET, CH18,STERILE,10PC</t>
  </si>
  <si>
    <t xml:space="preserve"> AMOXYCILLINE + ACIDE CLAVULANIQUE, 1G + 200 MG, 10 VIALS</t>
  </si>
  <si>
    <t xml:space="preserve"> SONDE VÉSICALE, FOLEY, 2 VOIES, BALLON,10ML, CH14,STÉRILE,10</t>
  </si>
  <si>
    <t xml:space="preserve"> PINCE HEMOSTATIQUE DE KOCHER, 14CM, DROITE,AVEC DENTS, UNITE</t>
  </si>
  <si>
    <t xml:space="preserve"> PHYTOMENADIONE (VITAMINE K1), 10MG/ML,1ML,10AMP,UNITÉ</t>
  </si>
  <si>
    <t xml:space="preserve"> PARACETAMOL 500MG 10x10 TABS BLISTERS</t>
  </si>
  <si>
    <t xml:space="preserve"> ONDANSETRON , 4MG, CES, 30, BLISTER</t>
  </si>
  <si>
    <t xml:space="preserve"> SALBUTAMOL AÉROSOL, 100mcg/DOSE, 200 DOSES, FLACON, UNITÉ</t>
  </si>
  <si>
    <t xml:space="preserve"> GLUCOMETRE+BANDELETTE, KIT ''CODE FREE''</t>
  </si>
  <si>
    <t xml:space="preserve"> BENZOATE DE BENZYLE, 25%, 1000ML, FLACON</t>
  </si>
  <si>
    <t>Litre</t>
  </si>
  <si>
    <t xml:space="preserve"> BETAMÉTHASONE, 0,1%, POMMADE, 10 TUBES, 15G, UNITÉ</t>
  </si>
  <si>
    <t xml:space="preserve"> CATHETER COURT IV, AVEC SITE D'INJECTION,24G (0.7*19MM),10 P</t>
  </si>
  <si>
    <t xml:space="preserve"> CEFIXIME, 400MG, CES, 100, BLISTER</t>
  </si>
  <si>
    <t xml:space="preserve"> CHLORURE DE POTASSIUM , 1GR/10ML , INJ ,10AMP,UNITE</t>
  </si>
  <si>
    <t xml:space="preserve"> IBUPROFEN, 400MG, CES, 500,BLISTER</t>
  </si>
  <si>
    <t xml:space="preserve"> KIT D'ACCOUCHEMENT/EPISIOTOMIE, UNITÉ</t>
  </si>
  <si>
    <t xml:space="preserve"> NALOXONE 0,4MG/ML,1ML, 10 AMP, UNITÉ</t>
  </si>
  <si>
    <t xml:space="preserve"> RETINOL, 100.000 UI, CAPS, 500, VRAC</t>
  </si>
  <si>
    <t xml:space="preserve"> OXYDE DE ZINC, 10%, POMMADE, 100G, TUBE, UNITÉ</t>
  </si>
  <si>
    <t>Tube</t>
  </si>
  <si>
    <t xml:space="preserve"> PRAZIQUANTEL, 600MG, TAB, 500, VRAC</t>
  </si>
  <si>
    <t xml:space="preserve"> AIGUILLE A AILETTE (EPICRANIENNE), 25G (0.5*19MM), 20, UNITE</t>
  </si>
  <si>
    <t xml:space="preserve"> AIGUILLE, U.U., LUER, 23G (0.6*30MM), BLEU, 100, PIECES</t>
  </si>
  <si>
    <t xml:space="preserve"> CARBAMAZEPINE, 200MG, CES, 10x10,BLISTER</t>
  </si>
  <si>
    <t xml:space="preserve"> CEFTRIAXONE, 250MG, POUDRE POUR INJECTION, 10 VIALS, UNITE</t>
  </si>
  <si>
    <t xml:space="preserve"> LIDOCAÏNE CHLORHYDRATE, 1%, 20 ML, 10 FLACONS, BOITE</t>
  </si>
  <si>
    <t xml:space="preserve"> METRONIDAZOLE, 125MG/5ML,SUSP, 100ML, 10 FLACONS, UNITÉ</t>
  </si>
  <si>
    <t xml:space="preserve"> LORATADINE 10MG, CES, 20, BOITE,BLISTER</t>
  </si>
  <si>
    <t xml:space="preserve"> NITROFURANTOINE CP100 MG, 1000 CP</t>
  </si>
  <si>
    <t xml:space="preserve"> BALANCE PESE-BEBE,AVEC 5 CULOTTES,SALTER, 0-25KG,GRAD.100G</t>
  </si>
  <si>
    <t xml:space="preserve"> BANDE DE GAZE, 27.5CMx10M, 10 PIECES, UNITÉ</t>
  </si>
  <si>
    <t xml:space="preserve"> FOETOSCOPE EN ALUMINIUM, PIÈCE</t>
  </si>
  <si>
    <t xml:space="preserve"> GANTS  NITRILE NON STERILES,BLEU, U.U.,MOYEN ,50 PIECES</t>
  </si>
  <si>
    <t xml:space="preserve"> GENTAMICINE, 40MG/ML, 2ML, 100 AMP, UNITÉ</t>
  </si>
  <si>
    <t xml:space="preserve"> OXYMETRE DE POULS</t>
  </si>
  <si>
    <t xml:space="preserve"> RECHAUD A PETROLE</t>
  </si>
  <si>
    <t xml:space="preserve"> SAVON  LAVE MAIN,110G, 3 PIECES, UNITÉ</t>
  </si>
  <si>
    <t xml:space="preserve"> ANTI-HÉMOROIDAIRE, POMMADE, 25G, 1, TUBE, UNITÉ</t>
  </si>
  <si>
    <t xml:space="preserve"> ACICLOVIR 200MG,CES,500,BLISTER</t>
  </si>
  <si>
    <t xml:space="preserve"> CEFTRIAXONE, 1G, POUDRE POUR INJECTION, 10 VIALS, UNITE</t>
  </si>
  <si>
    <t xml:space="preserve"> COTRIMOXAZOLE, 240MG/5ML, 100ML,10  FLACONS, UNITÉ</t>
  </si>
  <si>
    <t xml:space="preserve"> AZITHROMYCINE 250 MG, 6, TAB, BLISTER</t>
  </si>
  <si>
    <t xml:space="preserve"> AMOXYCILLINE, 125MG/5ML, 100ML, 10 FLACONS</t>
  </si>
  <si>
    <t xml:space="preserve"> ALIMENTS THÉRAPEUTIQUES PRETS A  L’EMPLOI(ATPE)(RUTF),150S</t>
  </si>
  <si>
    <t>carton</t>
  </si>
  <si>
    <t xml:space="preserve"> KIT PANSEMENT À 10 INSTRUMENTS ,20X10X3CM, UNITÉ</t>
  </si>
  <si>
    <t xml:space="preserve"> LIT DE SOINS INTENSIFS AVEC MATELAS,MANUEL+RAILS DE PROTECT</t>
  </si>
  <si>
    <t xml:space="preserve"> BOITE D'INTUBATION COMPLÈTE ADULTE</t>
  </si>
  <si>
    <t xml:space="preserve"> BOITE D'INTUBATION COMPLÈTE ENFANT</t>
  </si>
  <si>
    <t>PRODUIT EN ROUTE AU 17/11/2025</t>
  </si>
  <si>
    <t>PRODUITS EN STOCK AU 17/11/2025</t>
  </si>
  <si>
    <t>Libellé article</t>
  </si>
  <si>
    <t>Dépôt</t>
  </si>
  <si>
    <t>Unité</t>
  </si>
  <si>
    <t>Stock</t>
  </si>
  <si>
    <t>ABAISSE LANGUE EN BOIS, 15CM*18MM, PIECES, 100, UNITE</t>
  </si>
  <si>
    <t>GOMA</t>
  </si>
  <si>
    <t>ACICLOVIR 200MG,CES,500,BLISTER</t>
  </si>
  <si>
    <t>ACIDE FOLIQUE, 5MG, CES, 100X10,BLISTER</t>
  </si>
  <si>
    <t>AGRAFFE DE MICHEL 14MMX3MM, 100, UNITÉ</t>
  </si>
  <si>
    <t>AGRAFFE DE MICHEL 16MMx3MM, 100, UNITÉ</t>
  </si>
  <si>
    <t>AIGUILLE A AILETTE (EPICRANIENNE), 21G (0.8*19MM), 20, UNITE</t>
  </si>
  <si>
    <t>AIGUILLE A PONCTION LOMBAIRE, 22G 1/2 - 0.7*90MM, 5, UNITE</t>
  </si>
  <si>
    <t>AIGUILLE A PONCTION LOMBAIRE, 24G 1/2 - 0.55*90MM, 5, UNITE</t>
  </si>
  <si>
    <t>AIGUILLE VACUTAINER, 21Gx1.5"(0.8x38mm)1000 PIECES, UNITÉ</t>
  </si>
  <si>
    <t>ALBUMINE BCG 2X250ML, FLACON</t>
  </si>
  <si>
    <t>ALCOMETRE ,PCE,UNITE</t>
  </si>
  <si>
    <t>ALIMENTS THÉRAPEUTIQUES PRETS A  L’EMPLOI(ATPE)(RUTF),150S</t>
  </si>
  <si>
    <t>AMLODIPINE, 10MG, TAB, 30, BLISTER</t>
  </si>
  <si>
    <t>AMLODIPINE, 5MG, TAB, 100, BLISTER</t>
  </si>
  <si>
    <t>AMPICILLINE, 1G, 50 VIALS, UNITÉ</t>
  </si>
  <si>
    <t>ANTIGÈNE H SALMONELLA TYPHI D, AMP, UNITÉ</t>
  </si>
  <si>
    <t>ANTIGENE O SALMONELLA TYPHI G,AMP,UNITE</t>
  </si>
  <si>
    <t>APPAREIL HEMOGLOBIMETRE HEMOCUE 301</t>
  </si>
  <si>
    <t>APPAREIL HEMOGLOBIMETRE HEMOCUE 801</t>
  </si>
  <si>
    <t>ARMOIRE METALLIQUE A DEUX  BATTANTS,VITREE,80 x 40 x 180cm</t>
  </si>
  <si>
    <t>Pce</t>
  </si>
  <si>
    <t>ATENOLOL, 50MG, TAB, 1000, VRAC</t>
  </si>
  <si>
    <t>ATROPINE, 1MG/ML, 1ML, 10 AMP, BOITE</t>
  </si>
  <si>
    <t>BAIN MARIE BOUILLANT</t>
  </si>
  <si>
    <t>BALANCE PÈSE ADULTE AVEC TOISE ,0-150 KG , PIÈCE</t>
  </si>
  <si>
    <t>BALANCE PÈSE ADULTE MECANIQUE  0-150 KG, PIÈCE</t>
  </si>
  <si>
    <t>BALANCE PÈSE MERE ET ENFANT ELECTRONIQUE 0-180 KG, PIÈCE</t>
  </si>
  <si>
    <t>1 PIECE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</si>
  <si>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</si>
  <si>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</si>
  <si>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</si>
  <si>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</si>
  <si>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</si>
  <si>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</si>
  <si>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</si>
  <si>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PESE-BEBE,SANS CULOTTE, 0-25KG, GRAD. 100G</t>
  </si>
  <si>
    <t>BANDE CREPE, ELASTIQUE (VELPEAU), 10CM*4M, 10 PIECES</t>
  </si>
  <si>
    <t>BANDE CREPE, ELASTIQUE (VELPEAU), 8CM*4M, 10 PIECES</t>
  </si>
  <si>
    <t>BANDE DE GAZE, 7,5CMx10M, 10 PIECES, UNITÉ</t>
  </si>
  <si>
    <t>BANDE DE GAZE, 7.5 CM x 5M, 10 PIECES, UNITÉ</t>
  </si>
  <si>
    <t>BANDE PLATRÉE, 10CMX2,7M, 1PIECE, UNITÉ</t>
  </si>
  <si>
    <t>BASSIN FEMININ AVEC PLANCHER , en 5 parties</t>
  </si>
  <si>
    <t>BASSIN RENIFORME, INOX, 23CM, UNITE</t>
  </si>
  <si>
    <t>BASSIN RENIFORME, INOX, 25CM, UNITE</t>
  </si>
  <si>
    <t>BASSIN RENIFORME, PLASTIQUE, 20CM, UNITE</t>
  </si>
  <si>
    <t>BASSIN RENIFORME, PLASTIQUE, 25CM, UNITE</t>
  </si>
  <si>
    <t>BICARBONATE DE SODIUM, 8,4%, 10ML, 10 AMP, UNITÉ</t>
  </si>
  <si>
    <t>BLEU DE METHYLÈNE, POUDRE, 25G, UNITÉ</t>
  </si>
  <si>
    <t>BLOUSE DE PROTECTION USAGE UNIQUE</t>
  </si>
  <si>
    <t>BLOUSE MEDICALE, TISSEE 100% COTON, BLANCHE, MANCHES LONGUES</t>
  </si>
  <si>
    <t>BOITE À INSTRUMENT EN INOX, 20X10X5CM, UNITÉ</t>
  </si>
  <si>
    <t>BOITE À INSTRUMENT EN INOX, 25X10X5CM, UNITÉ</t>
  </si>
  <si>
    <t>BOITE A MICROMICROSCOPE BINOCULAIRE OLYMPUS CX21 (BTE VIDE),</t>
  </si>
  <si>
    <t>BOITE ISOTHERME EN POLYSTYRENE,BLANCHE,(35X25X15X2CM),PCE</t>
  </si>
  <si>
    <t>BOITE ISOTHERME+ACCUMILATEUR DE FROID, 2.6L</t>
  </si>
  <si>
    <t>BOITE POUR RANGEMENT LAMES DE MICROSCOPE(100 LAMES)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</si>
  <si>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</si>
  <si>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</si>
  <si>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</si>
  <si>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</si>
  <si>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</si>
  <si>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SURFACE DUR , NON STERILISABLE, UNITE</t>
  </si>
  <si>
    <t>BROSSE POUR TUBE A ESSAI, 17 CM (ECOUVILLON ,17MM,1 PCE)</t>
  </si>
  <si>
    <t>BUTYLHYOSCINE BROMURE (BUTYLSCOPOLAMINE), 20MG/ML, 1ML, 100</t>
  </si>
  <si>
    <t>BUTYLHYOSCINE BROMURE(BUTYLSCOPOLAMINE),10MG,TAB,100X10,BL</t>
  </si>
  <si>
    <t>CABLE LIQUID SYSTEM TROLLEY(NEW)</t>
  </si>
  <si>
    <t>CAGOULE AVEC MASQUE TYPE 4B, PIECE</t>
  </si>
  <si>
    <t>CAHIER COUVERTURE RIGIDE, A4,80 PAGES</t>
  </si>
  <si>
    <t>CAHIER COUVERTURE RIGIDE, SPIRAL, A4</t>
  </si>
  <si>
    <t>CASSEROLE À PRESSION 18-21 LITRES ÉLECTRIQUE, SANS PANIER,UN</t>
  </si>
  <si>
    <t>CASSEROLE À PRESSION 18-21 LITRES NON ELECTRIQ SANS PANIER</t>
  </si>
  <si>
    <t>CASSEROLE À PRESSION 23 LITRES NON ELECTRIQUE+PANIERS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</si>
  <si>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</si>
  <si>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</si>
  <si>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</si>
  <si>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CEFTRIAXONE, 1G, POUDRE POUR INJECTION, 10 VIALS, UNITE</t>
  </si>
  <si>
    <t>CELLULES A HEMATIMETRE (NEUBAUER)</t>
  </si>
  <si>
    <t>CENTRIFUGEUSE A MAIN,4 x 15ML,AVEC ROTOR, UNITE</t>
  </si>
  <si>
    <t>CHARIOT  D'URGENCE</t>
  </si>
  <si>
    <t>CHLORAMPHENICOL SODIUM SUCCINATE, 1G, 50 VIAL, UNITÉ</t>
  </si>
  <si>
    <t>CHLORHEXIDINE 1.5% + CETRIMIDE 15%, 1 LITRE, FLACON, UNITÉ</t>
  </si>
  <si>
    <t>CHLORPROMAZINE, 100MG, TAB, 1000, VRAC</t>
  </si>
  <si>
    <t>CIPROFLOXACINE, 2 MG/ML,  SOLUTION POUR PERFUSION, 100ML, FL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</si>
  <si>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</si>
  <si>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</si>
  <si>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</si>
  <si>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</si>
  <si>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</si>
  <si>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</si>
  <si>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</si>
  <si>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</si>
  <si>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</si>
  <si>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15CM, UNI</t>
  </si>
  <si>
    <t>CISEAUX DE METZENBAUM (POUR DISSECTION) , COURBES, 18CM, UNI</t>
  </si>
  <si>
    <t>CISEAUX DROIT POINTU POINTU 14-15 CM, UNITÉ</t>
  </si>
  <si>
    <t>CISEAUX DROITS  MOUSSE/MOUSSE 16 CM</t>
  </si>
  <si>
    <t>CISEAUX DROITS POINTUS 11,5 CM</t>
  </si>
  <si>
    <t>CLOTRIMAZOLE, 1%, CREME, 20G, TUBE, UNITE</t>
  </si>
  <si>
    <t>COMBINAISON ETANCHE JAUNE (TYPE 3-B)EXTRA LARGE</t>
  </si>
  <si>
    <t>COMPRESSE DE GAZE, 10X10CM, 12 PLIS, NON STÉRILE, 100</t>
  </si>
  <si>
    <t>COOLER BOX CHRONOS 358LITRES-0,360CBM</t>
  </si>
  <si>
    <t>COTRIMOXAZOLE, 120MG, TAB,100, BLISTER</t>
  </si>
  <si>
    <t>COTRIMOXAZOLE, 480MG, CES, 10X10, BLISTER</t>
  </si>
  <si>
    <t>COTRIMOXAZOLE, 480MG, TAB, 1000, VRAC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</si>
  <si>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</si>
  <si>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</si>
  <si>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</si>
  <si>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</si>
  <si>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</si>
  <si>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</si>
  <si>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</si>
  <si>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</si>
  <si>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</si>
  <si>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</si>
  <si>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500ML, PERFUSION, POCHE</t>
  </si>
  <si>
    <t>DIAPASON NEUROLOGIQUE 128 HZ, UNITÉ</t>
  </si>
  <si>
    <t>DIAPASON NEUROLOGIQUE 512 HZ, UNITÉ</t>
  </si>
  <si>
    <t>DIAZEPAM, 5MG, TAB, 100, BLISTER</t>
  </si>
  <si>
    <t>DISTRIBUTEUR AUTOMATIQUE DE SOLUTION HYDRO-ALCOOLIQUE</t>
  </si>
  <si>
    <t>DRAIN THORACIQUE  AVEC TROCAR ,STERILE ,CH24,28CM,10PCES</t>
  </si>
  <si>
    <t>DRAIN THORACIQUE  AVEC TROCAR ,STERILE, CH12, 25CM,20PCE</t>
  </si>
  <si>
    <t>DRAIN THORACIQUE  AVEC TROCAR,STERILE,CH28,28CM,10PCE</t>
  </si>
  <si>
    <t>ELECTRO STIMULATEUR ,PCE</t>
  </si>
  <si>
    <t>ELECTROCARDIOGRAPHE-6 PISTES( ECG)</t>
  </si>
  <si>
    <t>EMBOUT POUR MICROPIPETTES,0 - 1000 µL (BLUE)1000PC</t>
  </si>
  <si>
    <t>ERYTHROMYCINE, 250MG, CES, 100X10 BLISTER</t>
  </si>
  <si>
    <t>ESCABEAU A DEUX MARCHES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</si>
  <si>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</si>
  <si>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</si>
  <si>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</si>
  <si>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</si>
  <si>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</si>
  <si>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EN ALUMINIUM, PIÈCE</t>
  </si>
  <si>
    <t>FOETOSCOPE EN BOIS, PIÈCE</t>
  </si>
  <si>
    <t>FOETOSCOPE EN PLASTIQUE, PIÈCE</t>
  </si>
  <si>
    <t>FORCEPS OBSTÉTRICALE 30.5CM</t>
  </si>
  <si>
    <t>FUROSEMIDE, 10MG/ML, 2ML, 10 AMP, UNITÉ</t>
  </si>
  <si>
    <t>FUROSEMIDE, 40MG, CES, 1000, VRAC</t>
  </si>
  <si>
    <t>GANTS CHIRURGICAUX LATEX STÉRILES, U.U,TAILLE 8.5, 50 PAIRES</t>
  </si>
  <si>
    <t>GANTS CHIRURGICAUX LATEX STERILES, U.U.,TAILLE 7.5,50 PAIRES</t>
  </si>
  <si>
    <t>GANTS CHIRURGLATEX STÉR U.U. TAILLE 7.0,NON POUDRE 50 PAIRES</t>
  </si>
  <si>
    <t>Paire</t>
  </si>
  <si>
    <t>GANTS D'EXAMEN LATEX NON STÉR,MOYEN,UU,NON POUDRE,100PCE,BTE</t>
  </si>
  <si>
    <t>GANTS D'EXAMEN LATEX NON STÉRIL.,U.U.MOYEN,POUDRE,100PCE,BTE</t>
  </si>
  <si>
    <t>GANTS D'EXAMEN LATEX NON STÉRILES, U.U.,LARGE,POUDRE,100,BTE</t>
  </si>
  <si>
    <t>GANTS D'EXAMEN PLASTIQUE NON STÉRILES, U.U., MEDIUM, 100</t>
  </si>
  <si>
    <t>GANTS PLOMBES</t>
  </si>
  <si>
    <t>GAZE HYDROPHILE,17G/M²,90CMX91M,ROULEAU,1PIECE</t>
  </si>
  <si>
    <t>Rouleau</t>
  </si>
  <si>
    <t>GENTAMYCINE, 0,3%, SOL.COLLYRE, 5ML,1FL, UNITÉ</t>
  </si>
  <si>
    <t>GLUCOMETRE SANS BANDELETTE,''CODE FREE''</t>
  </si>
  <si>
    <t>GLUCOMETRE SANS BANDELETTE,''LEVER CHECK''</t>
  </si>
  <si>
    <t>GRISEOFULVINE, 125MG, CES, 1000, BLISTER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</si>
  <si>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</si>
  <si>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</si>
  <si>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</si>
  <si>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</si>
  <si>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</si>
  <si>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HYSTEROMETRE 21CM, PCE</t>
  </si>
  <si>
    <t>IBUPROFEN, 200MG, CES, 100 x 10, BLISTER</t>
  </si>
  <si>
    <t>INCUBATEUR DE NÉONATALOGIE (COUVEUSE AVEC OPTION PHOTOTHÉRAP</t>
  </si>
  <si>
    <t>INSUFFLATEUR MANUEL, ADULTE, + MASQUES RH5/RH2</t>
  </si>
  <si>
    <t>INSUFFLATEUR MANUEL, ENFANT, + MASQUES RH2/S1</t>
  </si>
  <si>
    <t>INSUFFLATEUR MANUEL, NOURRISON ET ENFANT, + MASQUES RH2/S1</t>
  </si>
  <si>
    <t>INTERFACE USB LOG TAG TRIX-8</t>
  </si>
  <si>
    <t>ISOSORBIDE DINITRATE 5MG, CP, SUBLINGUAL, 100, BLISTER</t>
  </si>
  <si>
    <t>KIT DE CHIRURGIE ABDOMINALE, 1 KT</t>
  </si>
  <si>
    <t>KIT DE HERNIORRAPHIE</t>
  </si>
  <si>
    <t>KIT DE HYSTERECTOMIE , KIT</t>
  </si>
  <si>
    <t>KIT DE LAPAROTOMIE, KIT</t>
  </si>
  <si>
    <t>KIT D'EXAMEN GYNECOLOGIQUE, UNITÉ</t>
  </si>
  <si>
    <t>KIT HERNIO-APPENDICETOMIE,UNITE</t>
  </si>
  <si>
    <t>KIT MAINTENANCE ANNUAL TIP 4 QWALYS</t>
  </si>
  <si>
    <t>KIT PETITE CHIRURGIE, UNITE</t>
  </si>
  <si>
    <t>LAME DE RASOIR UU, 10 PIÈCES</t>
  </si>
  <si>
    <t>LAMPE  A INFRA-ROUGE  , UNITÉ</t>
  </si>
  <si>
    <t>LAMPE A ALCOOL, 120 ML, COMPLETE, AVEC MECHE 7MM</t>
  </si>
  <si>
    <t>LAMPE A ALCOOL, 65-100 ML, COMPLETE, AVEC MECHE 7MM</t>
  </si>
  <si>
    <t>LAMPE CHAUFFANTE MOBILE POUR NOUVEAUX-NES AVEC BERCEAU</t>
  </si>
  <si>
    <t>LAMPE D'EXAMEN GYNECOLOGIQUE ,FLEXIBLE,SANS PIED</t>
  </si>
  <si>
    <t>LAMPE INACTINIQUE, UNITÉ</t>
  </si>
  <si>
    <t>LANCETTES STÉRILES AVEC MANCHE PLASTIQUE, BOITE, 50 PIÈCES</t>
  </si>
  <si>
    <t>LIDOCAÏNE CHLORHYDRATE, 2%, 20 ML, 25 FLACONS, UNITÉ</t>
  </si>
  <si>
    <t>LIT DE SOINS INTENSIFS AVEC MATELAS ET RAILS PEDIATRIQUE</t>
  </si>
  <si>
    <t>LIT DE SOINS INTENSIFS AVEC MATELAS,ELECT+RAILS DE PROTECT</t>
  </si>
  <si>
    <t>LIT D'HÔPITAL MÉTALL+ROULETTE+MATELAS,MANUEL,3SECTION,RAILLS</t>
  </si>
  <si>
    <t>LIT D'HÔPITAL MÉTALLIQUE+ROULETTE+MATELAS,2SECTION,MANUEL</t>
  </si>
  <si>
    <t>LOGTAG HAXO-8,PCE</t>
  </si>
  <si>
    <t>MANCHE DE BISTOURI, N°3, MANCHE, UNITÉ</t>
  </si>
  <si>
    <t>MANCHE DE BISTOURI, N°4, MANCHE, PIÈCE</t>
  </si>
  <si>
    <t>MARTEAU A REFLEXES TAYLOR,PCE</t>
  </si>
  <si>
    <t>MASQUE POUR INSUFFLATEUR N°2,AUTOCLAVABLE</t>
  </si>
  <si>
    <t>METFORMINE, 500 MG, CES, 500, BLISTER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</si>
  <si>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</si>
  <si>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</si>
  <si>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</si>
  <si>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</si>
  <si>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MIROIR DE MICROSCOPE, UNITÉ</t>
  </si>
  <si>
    <t>MUAC POUR ENFANT ,BANDE CIRCONFERENTIELLE  COLORE,PLASTIFIE</t>
  </si>
  <si>
    <t>NÉGATOSCOPE A 3 PLAGES</t>
  </si>
  <si>
    <t>NOUVEAU NE  NEONATALIE</t>
  </si>
  <si>
    <t>NYSTATIN, 100.000 IU, TAB VAGINAL, 10x10,Blister</t>
  </si>
  <si>
    <t>NYSTATIN, 100.000 IU/ML, SUSPENSION ORALE,30ML, 10 FLACONS</t>
  </si>
  <si>
    <t>NYSTATINE, 500.000 UI, TAB ORAL, 10X10,Blister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</si>
  <si>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</si>
  <si>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</si>
  <si>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</si>
  <si>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</si>
  <si>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MÉTAL,AVEC COUVERCLE ,PCE</t>
  </si>
  <si>
    <t>PAPIER FILTRE 32CM, 100 PIÈCES, UNITÉ</t>
  </si>
  <si>
    <t>PARACETAMOL 500MG 100x10 TABS BLISTERS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</si>
  <si>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</si>
  <si>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</si>
  <si>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</si>
  <si>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</si>
  <si>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</si>
  <si>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PHENOBARBITAL, 30MG, TAB, 100, BLISTER</t>
  </si>
  <si>
    <t>PHENOXYMETHYLPENICILLIN (PENI V) ,250MG, TAB,100X10,BLISTER</t>
  </si>
  <si>
    <t>PINCE À COTON COLLEGE ,15CM,PCE</t>
  </si>
  <si>
    <t>PINCE A ECHARDE  FEILCHENFELD,14CM, UNITE</t>
  </si>
  <si>
    <t>PINCE DE DUVAL ,16CM,PCE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</si>
  <si>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</si>
  <si>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</si>
  <si>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</si>
  <si>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</si>
  <si>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 AIGUILLE 14 CM, UNITÉ</t>
  </si>
  <si>
    <t>PINCE PORTE AIGUILLE 18 CM, UNITÉ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</si>
  <si>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</si>
  <si>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</si>
  <si>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</si>
  <si>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</si>
  <si>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PIPETING TUBING FOR FREEDOM EVOLyzer 100/150</t>
  </si>
  <si>
    <t>PIPETTE AJUSTABLE 20-200 µl, PIÈCE</t>
  </si>
  <si>
    <t>PIPETTE AJUSTABLE 2-20 µl, PIÈCE</t>
  </si>
  <si>
    <t>PIPETTE WESTERGREEN, VERRE, 2.5*300MM, UNITE</t>
  </si>
  <si>
    <t>PLAQUE DE CONTROLE NANOMAG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</si>
  <si>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</si>
  <si>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</si>
  <si>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</si>
  <si>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</si>
  <si>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</si>
  <si>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10 pc</t>
  </si>
  <si>
    <t>POCHE DE TRANSFUSION DOUBLE, U.U., 450ML,6 PIÈCES</t>
  </si>
  <si>
    <t>POCHE DE TRANSFUSION TRIPLE, U.U., 450ML, PIÈCE</t>
  </si>
  <si>
    <t>POLYVIDONE IODÉE, 10%, 200ML, FLACON, UNITÉ</t>
  </si>
  <si>
    <t>POMPE À PERFUSION</t>
  </si>
  <si>
    <t>PORTE PINCE A SERVIR 50 X 200MM, UNITÉ</t>
  </si>
  <si>
    <t>PREDNISOLONE, 5MG, CES, 10x10, BLISTER</t>
  </si>
  <si>
    <t>PROBE CLEANSER SOL 1FLx50ML</t>
  </si>
  <si>
    <t>PYRIDOXINE CHLORHYDRATE, 50MG, CES, 100X10,BLISTER</t>
  </si>
  <si>
    <t>PYRIDOXINE, 50MG/ML, 2ML, 100 AMP, UNITÉ</t>
  </si>
  <si>
    <t>QUININE SULFATE, 300MG BASE, TAB, 10X10, BLISTER</t>
  </si>
  <si>
    <t>RACK SERVICE POSID</t>
  </si>
  <si>
    <t>RECHAUD A PETROLE</t>
  </si>
  <si>
    <t>REFERENCE PLATE ROMA-3 BCD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</si>
  <si>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</si>
  <si>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</si>
  <si>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</si>
  <si>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</si>
  <si>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</si>
  <si>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</si>
  <si>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</si>
  <si>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</si>
  <si>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PLASTIQUE POUR MÉDICAMENT, 6X8CM, SACHET, 500</t>
  </si>
  <si>
    <t>SACHET PLASTIQUE TRANSPARENT À FERMETURE HERMÉTIQUE,PCE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</si>
  <si>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</si>
  <si>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</si>
  <si>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</si>
  <si>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2ML + AIGUILLE 23G, U.U., 100 PIÈCES, UNITÉ</t>
  </si>
  <si>
    <t>SERINGUE LUER, 5ML + AIGUILLE 21G, U.U., 100 PIECES, UNITÉ</t>
  </si>
  <si>
    <t>SET POUR PERFUSION, 100 PIECES, PAQUET</t>
  </si>
  <si>
    <t>SONDE D'ASPIRATION  CH12, 1 PIÈCE</t>
  </si>
  <si>
    <t>SONDE NASO-GASTRIQUE, EMBOUT CONIQUE, 125CM, CH14, 1 PIÈCE</t>
  </si>
  <si>
    <t>SONDE NASO-GASTRIQUE, EMBOUT CONIQUE, 40CM, CH5, 1 PIÈCE</t>
  </si>
  <si>
    <t>SONDE VÉSICALE, FOLEY, 2 VOIES, BALLONNET, CH6, STÉRILE, 10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</si>
  <si>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</si>
  <si>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</si>
  <si>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</si>
  <si>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</si>
  <si>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</si>
  <si>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</si>
  <si>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</si>
  <si>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</si>
  <si>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 INOX, STD, 110*38MM, UNITE</t>
  </si>
  <si>
    <t>SPECULUM VAGINAL DE COLLIN, INOX, STD, 115*35MM, UNITE</t>
  </si>
  <si>
    <t>SPECULUM VAGINAL DE COLLIN,INOX,75*20MM, UNITE</t>
  </si>
  <si>
    <t>SPECULUM VAGINAL DE CUSCO,INOX,75*20MM, UNITE</t>
  </si>
  <si>
    <t>SPHYGMOMANOMETRE MANOPOIRE VELCRO, PEDIATRIQUE, UNITÉ</t>
  </si>
  <si>
    <t>STÉTHOSCOPE, DOUBLE PAVILLON,ADULTE, PIÈCE</t>
  </si>
  <si>
    <t>STÉTHOSCOPE, DOUBLE PAVILLON,ADULTE,RIESTER, PIÈCE</t>
  </si>
  <si>
    <t>SUC-O-VAC+REGULATEUR+CANISTER</t>
  </si>
  <si>
    <t>SUPPORT TUBE À ESSAI, UNITÉ</t>
  </si>
  <si>
    <t>SURBOTTE , UU ,L 36CM,PAIRE</t>
  </si>
  <si>
    <t>SUT, PGA, TRESSÉ, 70CM, DÉC.4 (1), AIG.3/8C,R,EFF,30-50MM,36</t>
  </si>
  <si>
    <t>SUT. PGA, TRESSÉ, 75CM, DÉC.4 (1), AIG.3/8C,R,EFF,30-50MM,36</t>
  </si>
  <si>
    <t>SUT., PGA, TRESSÉ, 90CM, DÉC.2 (3/0), AIG.3/8C, R,26M 36PCES</t>
  </si>
  <si>
    <t>SUTURE, POLYAMIDE,MONOFIL,75CM, DÉC.4 (1), AIG.1/2C,R,EFF,36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</si>
  <si>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</si>
  <si>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</si>
  <si>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</si>
  <si>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DE BOBATH</t>
  </si>
  <si>
    <t>TABLE D'EXAMEN GYNECOLOGIQUE, UNITÉ</t>
  </si>
  <si>
    <t>TABLE D'EXAMEN, DEMONTABLE , PLIABLE, REGLABLE, PCE</t>
  </si>
  <si>
    <t>TABLE D'OPÉRATION, CHIRURGIE, HYDRAULIQUE, CLASSIQUE, UNITÉ</t>
  </si>
  <si>
    <t>TABLE ROULANTE, 2 NIVEAUX, UNITÉ</t>
  </si>
  <si>
    <t>TABLIER EN PLASTIQUE,BLANC, UNITÉ</t>
  </si>
  <si>
    <t>TABLIER PLASTIQUE BLEU USAGE UNIQUE , UNITÉ</t>
  </si>
  <si>
    <t>TAMBOUR, A ECLIPSES LATERALES, POUR COTON ET GAZE, 340*180MM</t>
  </si>
  <si>
    <t>TENSIOMETRE ANEROIDE SIMPLE, PIECE</t>
  </si>
  <si>
    <t>THERMO HYGROMETRE NON DIGITAL, PIÈCE, UNITÉ</t>
  </si>
  <si>
    <t>THERMOMÈTRE IR A VISE LASER, PIÈCE, UNITÉ</t>
  </si>
  <si>
    <t>THERMOMÈTRE, DIGITAL+ BATTERIE, CELSIUS, PIÈCE, UNITÉ</t>
  </si>
  <si>
    <t>TUBE ASPIRATING PVC 6*9MM 5000MM GENESIS</t>
  </si>
  <si>
    <t>TUBE FAWA SILICONE 5*8MM 5000MM GENESIS</t>
  </si>
  <si>
    <t>TUBE INTERCONNECTING M6 650MM GENESIS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</si>
  <si>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</si>
  <si>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</si>
  <si>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</si>
  <si>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</si>
  <si>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</si>
  <si>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>MUS1</t>
  </si>
  <si>
    <t>AIGUILLE, U.U., LUER, 23G (0.6*30MM), BLEU, 100, PIECES</t>
  </si>
  <si>
    <t>ALÈZE EN PLASTIQUE,90x180CM, UNITÉ</t>
  </si>
  <si>
    <t>AMOXYCILLINE, 500MG, CAPS, 100x10, BLIST</t>
  </si>
  <si>
    <t>ANTI- HCV KIT (CLIA) 2 X 50  TESTS,UNITE</t>
  </si>
  <si>
    <t>ANTI-HCV NEGATIVE CONTROL 3 VIALS-EN</t>
  </si>
  <si>
    <t>ANTI-HCV POSITIVE CONTROL 3 VIALS-EN</t>
  </si>
  <si>
    <t>AZITHROMYCINE 250 MG, 6, TAB, BLISTER</t>
  </si>
  <si>
    <t>BALANCE PÈSE MERE ET ENFANT ELECTRONIQUE 0-150 KG, PIÈCE</t>
  </si>
  <si>
    <t>BIPERIDENE HCL, 2MG, CES, 10x10,BLISTER</t>
  </si>
  <si>
    <t>CEFIXIME, 400MG, CES, 100, BLISTER</t>
  </si>
  <si>
    <t>CIPROFLOXACINE CHLORHYDRATE, 500MG, TAB, 10X10, BLISTER</t>
  </si>
  <si>
    <t>CITRATE TRISODIQUE, SOLUTION, 3.8%, 1 000 ML, FLACON, UNITE</t>
  </si>
  <si>
    <t>COOMBS FLACON DE 10ML</t>
  </si>
  <si>
    <t>DEXTROSE (GLUCOSE), 5%, 250ML, PERFUSION, POCHE</t>
  </si>
  <si>
    <t>ENALAPRIL, 5MG, TAB, 100, BLISTER</t>
  </si>
  <si>
    <t>FLUOXETINE  20 MG, BTE ,100 ,CAPS,BL</t>
  </si>
  <si>
    <t>GANTS  D’EXAMEN NITRILE,BLEU,U.U.,NON POUDRE,LARGE,100 PIECE</t>
  </si>
  <si>
    <t>GANTS CHIRURGLATEX STÉR U.U. TAILLE 6.5,NON POUDRE 50 PAIRES</t>
  </si>
  <si>
    <t>GANTS CHIRURGLATEX STÉR U.U. TAILLE 8.0,NON POUDRE 50 PAIRES</t>
  </si>
  <si>
    <t>GANTS CHIRURGLATEX STÉR U.U. TAILLE 8.5,NON POUDRE 50 PAIRES</t>
  </si>
  <si>
    <t>GLUCOMETRE SANS BANDELETTE,''VIVACHEK''</t>
  </si>
  <si>
    <t>GRISEOFULVINE, 500MG, TAB, 1000,BLIST</t>
  </si>
  <si>
    <t>HBSAG NEGATIVE CONTROL 3 BOTTLES-EN</t>
  </si>
  <si>
    <t>HBSAG POSITIVE  CONTROL 3 BOTTLES-EN</t>
  </si>
  <si>
    <t>HBSAG(CLIA) KIT-EN 2X50T,UNITE</t>
  </si>
  <si>
    <t>HIV (CLIA) KIT-EN 2X50T ,KIT,UNITE</t>
  </si>
  <si>
    <t>HIV NEGATIVE CONTROL 3 BOTTLES-EN</t>
  </si>
  <si>
    <t>HIV POSITIVE CONTROL 6 BOTTLES-EN</t>
  </si>
  <si>
    <t>IMPLANON. SUBD. IMPLANT. ETONOGESTREL 68 MG  PLACEBO</t>
  </si>
  <si>
    <t>LUGOL IODINE SOLUTION,1%,COLORATION, 1000ML, UNITÉ</t>
  </si>
  <si>
    <t>OMEPRAZOLE, 20 MG, CAPS, 10X10, BLISTER</t>
  </si>
  <si>
    <t>RASOIR AVEC MANCHE, U.U., RASOIR, 10 PIÈCES</t>
  </si>
  <si>
    <t>SALBUTAMOL SULFATE, 4MG, TAB,100,BLISTER</t>
  </si>
  <si>
    <t>SOLUTION DE TURK 100ML, UNITÉ</t>
  </si>
  <si>
    <t>SONDE NASO-GASTRIQUE, EMBOUT CONIQUE, 125CM, CH16, 1 PIÈCE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</si>
  <si>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</si>
  <si>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</si>
  <si>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</si>
  <si>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SUBSTRAT 1*115ML(500 TEST)</t>
  </si>
  <si>
    <t>TEST SANGUIN ANTI A MONOCLONAL, 200 TESTS, 10ML, UNITÉ</t>
  </si>
  <si>
    <t>TEST SANGUIN ANTI AB MONOCLONAL, 200 TESTS, 10ML,</t>
  </si>
  <si>
    <t>TEST SANGUIN ANTI B MONOCLONAL, 200 TESTS, 10ML, UNITÉ</t>
  </si>
  <si>
    <t>TEST SANGUIN ANTI D MONOCLONAL, 200 TESTS, 10ML, UNITÉ</t>
  </si>
  <si>
    <t>THIAMINE (VITAMINE B1), 50MG/ML, 2ML, 100 AMP, UNITÉ</t>
  </si>
  <si>
    <t>THIAMINE, 50MG, CES, 100 X 10,BLISTER</t>
  </si>
  <si>
    <t>WASH BUFFER 1*10L</t>
  </si>
  <si>
    <t>PRODUITS EN STOCK A MUSIENENE AU  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</si>
</sst>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_-;\-* #,##0_-;_-* &quot;-&quot;??_-;_-@_-"/>
    <numFmt numFmtId="170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170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3" fillId="0" borderId="1" xfId="2" applyBorder="1" applyAlignment="1">
      <alignment vertical="center"/>
    </xf>
    <xf numFmtId="0" fontId="0" fillId="0" borderId="1" xfId="0" applyBorder="1" applyAlignment="1">
      <alignment vertical="top"/>
    </xf>
    <xf numFmtId="43" fontId="5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166" fontId="0" fillId="0" borderId="1" xfId="1" applyNumberFormat="1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vertical="top" wrapText="1"/>
    </xf>
    <xf numFmtId="43" fontId="8" fillId="0" borderId="1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ill="1"/>
    <xf numFmtId="0" fontId="10" fillId="0" borderId="1" xfId="0" applyFont="1" applyFill="1" applyBorder="1"/>
    <xf numFmtId="49" fontId="9" fillId="0" borderId="1" xfId="0" applyNumberFormat="1" applyFont="1" applyFill="1" applyBorder="1"/>
    <xf numFmtId="1" fontId="9" fillId="0" borderId="1" xfId="0" applyNumberFormat="1" applyFont="1" applyFill="1" applyBorder="1"/>
    <xf numFmtId="0" fontId="0" fillId="0" borderId="0" xfId="0" applyFill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NumberFormat="1" applyFont="1" applyFill="1" applyAlignment="1">
      <alignment horizontal="center"/>
    </xf>
    <xf numFmtId="166" fontId="10" fillId="0" borderId="1" xfId="3" applyNumberFormat="1" applyFont="1" applyFill="1" applyBorder="1"/>
    <xf numFmtId="166" fontId="9" fillId="0" borderId="1" xfId="3" applyNumberFormat="1" applyFont="1" applyFill="1" applyBorder="1"/>
  </cellXfs>
  <cellStyles count="4">
    <cellStyle name="Milliers" xfId="1" builtinId="3"/>
    <cellStyle name="Milliers 2" xfId="3" xr:uid="{72214869-BE76-4118-9B8C-FEC6641B9F01}"/>
    <cellStyle name="Normal" xfId="0" builtinId="0"/>
    <cellStyle name="Normal 2 2" xfId="2" xr:uid="{2F9D086D-A402-4B9B-AB44-27BA3B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0D03-FC24-4A0B-92ED-DCE09FC0E6CD}">
  <dimension ref="A1:D139"/>
  <sheetViews>
    <sheetView workbookViewId="0">
      <selection activeCell="A19" sqref="A19:XFD19"/>
    </sheetView>
  </sheetViews>
  <sheetFormatPr baseColWidth="10" defaultRowHeight="15" x14ac:dyDescent="0.25"/>
  <cols>
    <col min="1" max="1" width="69.28515625" style="22" bestFit="1" customWidth="1"/>
    <col min="2" max="2" width="6.85546875" style="22" bestFit="1" customWidth="1"/>
    <col min="3" max="3" width="8.7109375" style="22" customWidth="1"/>
    <col min="4" max="4" width="7.5703125" style="22" customWidth="1"/>
    <col min="5" max="16384" width="11.42578125" style="22"/>
  </cols>
  <sheetData>
    <row r="1" spans="1:4" ht="18.75" x14ac:dyDescent="0.3">
      <c r="A1" s="20" t="s">
        <v>491</v>
      </c>
      <c r="B1" s="21"/>
      <c r="C1" s="21"/>
      <c r="D1" s="21"/>
    </row>
    <row r="2" spans="1:4" s="26" customFormat="1" x14ac:dyDescent="0.25">
      <c r="A2" s="27" t="s">
        <v>119</v>
      </c>
      <c r="B2" s="27" t="s">
        <v>120</v>
      </c>
      <c r="C2" s="27" t="s">
        <v>121</v>
      </c>
      <c r="D2" s="27" t="s">
        <v>122</v>
      </c>
    </row>
    <row r="3" spans="1:4" x14ac:dyDescent="0.25">
      <c r="A3" s="24" t="s">
        <v>123</v>
      </c>
      <c r="B3" s="24" t="s">
        <v>444</v>
      </c>
      <c r="C3" s="24" t="s">
        <v>4</v>
      </c>
      <c r="D3" s="25">
        <v>998</v>
      </c>
    </row>
    <row r="4" spans="1:4" x14ac:dyDescent="0.25">
      <c r="A4" s="24" t="s">
        <v>125</v>
      </c>
      <c r="B4" s="24" t="s">
        <v>444</v>
      </c>
      <c r="C4" s="24" t="s">
        <v>6</v>
      </c>
      <c r="D4" s="25">
        <v>33</v>
      </c>
    </row>
    <row r="5" spans="1:4" x14ac:dyDescent="0.25">
      <c r="A5" s="24" t="s">
        <v>126</v>
      </c>
      <c r="B5" s="24" t="s">
        <v>444</v>
      </c>
      <c r="C5" s="24" t="s">
        <v>6</v>
      </c>
      <c r="D5" s="25">
        <v>70</v>
      </c>
    </row>
    <row r="6" spans="1:4" x14ac:dyDescent="0.25">
      <c r="A6" s="24" t="s">
        <v>130</v>
      </c>
      <c r="B6" s="24" t="s">
        <v>444</v>
      </c>
      <c r="C6" s="24" t="s">
        <v>4</v>
      </c>
      <c r="D6" s="25">
        <v>43</v>
      </c>
    </row>
    <row r="7" spans="1:4" x14ac:dyDescent="0.25">
      <c r="A7" s="24" t="s">
        <v>445</v>
      </c>
      <c r="B7" s="24" t="s">
        <v>444</v>
      </c>
      <c r="C7" s="24" t="s">
        <v>6</v>
      </c>
      <c r="D7" s="25">
        <v>7</v>
      </c>
    </row>
    <row r="8" spans="1:4" x14ac:dyDescent="0.25">
      <c r="A8" s="24" t="s">
        <v>133</v>
      </c>
      <c r="B8" s="24" t="s">
        <v>444</v>
      </c>
      <c r="C8" s="24" t="s">
        <v>16</v>
      </c>
      <c r="D8" s="25">
        <v>2</v>
      </c>
    </row>
    <row r="9" spans="1:4" x14ac:dyDescent="0.25">
      <c r="A9" s="24" t="s">
        <v>446</v>
      </c>
      <c r="B9" s="24" t="s">
        <v>444</v>
      </c>
      <c r="C9" s="24" t="s">
        <v>11</v>
      </c>
      <c r="D9" s="25">
        <v>10</v>
      </c>
    </row>
    <row r="10" spans="1:4" x14ac:dyDescent="0.25">
      <c r="A10" s="24" t="s">
        <v>135</v>
      </c>
      <c r="B10" s="24" t="s">
        <v>444</v>
      </c>
      <c r="C10" s="24" t="s">
        <v>112</v>
      </c>
      <c r="D10" s="25">
        <v>0.37</v>
      </c>
    </row>
    <row r="11" spans="1:4" x14ac:dyDescent="0.25">
      <c r="A11" s="24" t="s">
        <v>447</v>
      </c>
      <c r="B11" s="24" t="s">
        <v>444</v>
      </c>
      <c r="C11" s="24" t="s">
        <v>6</v>
      </c>
      <c r="D11" s="25">
        <v>1</v>
      </c>
    </row>
    <row r="12" spans="1:4" x14ac:dyDescent="0.25">
      <c r="A12" s="24" t="s">
        <v>138</v>
      </c>
      <c r="B12" s="24" t="s">
        <v>444</v>
      </c>
      <c r="C12" s="24" t="s">
        <v>6</v>
      </c>
      <c r="D12" s="25">
        <v>5289</v>
      </c>
    </row>
    <row r="13" spans="1:4" x14ac:dyDescent="0.25">
      <c r="A13" s="24" t="s">
        <v>448</v>
      </c>
      <c r="B13" s="24" t="s">
        <v>444</v>
      </c>
      <c r="C13" s="24" t="s">
        <v>16</v>
      </c>
      <c r="D13" s="25">
        <v>10</v>
      </c>
    </row>
    <row r="14" spans="1:4" x14ac:dyDescent="0.25">
      <c r="A14" s="24" t="s">
        <v>449</v>
      </c>
      <c r="B14" s="24" t="s">
        <v>444</v>
      </c>
      <c r="C14" s="24" t="s">
        <v>16</v>
      </c>
      <c r="D14" s="25">
        <v>2</v>
      </c>
    </row>
    <row r="15" spans="1:4" x14ac:dyDescent="0.25">
      <c r="A15" s="24" t="s">
        <v>450</v>
      </c>
      <c r="B15" s="24" t="s">
        <v>444</v>
      </c>
      <c r="C15" s="24" t="s">
        <v>16</v>
      </c>
      <c r="D15" s="25">
        <v>2</v>
      </c>
    </row>
    <row r="16" spans="1:4" x14ac:dyDescent="0.25">
      <c r="A16" s="24" t="s">
        <v>141</v>
      </c>
      <c r="B16" s="24" t="s">
        <v>444</v>
      </c>
      <c r="C16" s="24" t="s">
        <v>11</v>
      </c>
      <c r="D16" s="25">
        <v>1</v>
      </c>
    </row>
    <row r="17" spans="1:4" x14ac:dyDescent="0.25">
      <c r="A17" s="24" t="s">
        <v>145</v>
      </c>
      <c r="B17" s="24" t="s">
        <v>444</v>
      </c>
      <c r="C17" s="24" t="s">
        <v>6</v>
      </c>
      <c r="D17" s="25">
        <v>2</v>
      </c>
    </row>
    <row r="18" spans="1:4" x14ac:dyDescent="0.25">
      <c r="A18" s="24" t="s">
        <v>146</v>
      </c>
      <c r="B18" s="24" t="s">
        <v>444</v>
      </c>
      <c r="C18" s="24" t="s">
        <v>6</v>
      </c>
      <c r="D18" s="25">
        <v>589</v>
      </c>
    </row>
    <row r="19" spans="1:4" x14ac:dyDescent="0.25">
      <c r="A19" s="24" t="s">
        <v>451</v>
      </c>
      <c r="B19" s="24" t="s">
        <v>444</v>
      </c>
      <c r="C19" s="24" t="s">
        <v>18</v>
      </c>
      <c r="D19" s="25">
        <v>10</v>
      </c>
    </row>
    <row r="20" spans="1:4" x14ac:dyDescent="0.25">
      <c r="A20" s="24" t="s">
        <v>452</v>
      </c>
      <c r="B20" s="24" t="s">
        <v>444</v>
      </c>
      <c r="C20" s="24" t="s">
        <v>11</v>
      </c>
      <c r="D20" s="25">
        <v>16</v>
      </c>
    </row>
    <row r="21" spans="1:4" x14ac:dyDescent="0.25">
      <c r="A21" s="24" t="s">
        <v>161</v>
      </c>
      <c r="B21" s="24" t="s">
        <v>444</v>
      </c>
      <c r="C21" s="24" t="s">
        <v>4</v>
      </c>
      <c r="D21" s="25">
        <v>395</v>
      </c>
    </row>
    <row r="22" spans="1:4" x14ac:dyDescent="0.25">
      <c r="A22" s="24" t="s">
        <v>453</v>
      </c>
      <c r="B22" s="24" t="s">
        <v>444</v>
      </c>
      <c r="C22" s="24" t="s">
        <v>6</v>
      </c>
      <c r="D22" s="25">
        <v>100</v>
      </c>
    </row>
    <row r="23" spans="1:4" x14ac:dyDescent="0.25">
      <c r="A23" s="24" t="s">
        <v>183</v>
      </c>
      <c r="B23" s="24" t="s">
        <v>444</v>
      </c>
      <c r="C23" s="24" t="s">
        <v>11</v>
      </c>
      <c r="D23" s="25">
        <v>8</v>
      </c>
    </row>
    <row r="24" spans="1:4" x14ac:dyDescent="0.25">
      <c r="A24" s="24" t="s">
        <v>187</v>
      </c>
      <c r="B24" s="24" t="s">
        <v>444</v>
      </c>
      <c r="C24" s="24" t="s">
        <v>6</v>
      </c>
      <c r="D24" s="25">
        <v>61</v>
      </c>
    </row>
    <row r="25" spans="1:4" x14ac:dyDescent="0.25">
      <c r="A25" s="24" t="s">
        <v>188</v>
      </c>
      <c r="B25" s="24" t="s">
        <v>444</v>
      </c>
      <c r="C25" s="24" t="s">
        <v>6</v>
      </c>
      <c r="D25" s="25">
        <v>7</v>
      </c>
    </row>
    <row r="26" spans="1:4" x14ac:dyDescent="0.25">
      <c r="A26" s="24" t="s">
        <v>195</v>
      </c>
      <c r="B26" s="24" t="s">
        <v>444</v>
      </c>
      <c r="C26" s="24" t="s">
        <v>11</v>
      </c>
      <c r="D26" s="25">
        <v>43</v>
      </c>
    </row>
    <row r="27" spans="1:4" x14ac:dyDescent="0.25">
      <c r="A27" s="24" t="s">
        <v>196</v>
      </c>
      <c r="B27" s="24" t="s">
        <v>444</v>
      </c>
      <c r="C27" s="24" t="s">
        <v>11</v>
      </c>
      <c r="D27" s="25">
        <v>3798</v>
      </c>
    </row>
    <row r="28" spans="1:4" x14ac:dyDescent="0.25">
      <c r="A28" s="24" t="s">
        <v>197</v>
      </c>
      <c r="B28" s="24" t="s">
        <v>444</v>
      </c>
      <c r="C28" s="24" t="s">
        <v>4</v>
      </c>
      <c r="D28" s="25">
        <v>1333</v>
      </c>
    </row>
    <row r="29" spans="1:4" x14ac:dyDescent="0.25">
      <c r="A29" s="24" t="s">
        <v>198</v>
      </c>
      <c r="B29" s="24" t="s">
        <v>444</v>
      </c>
      <c r="C29" s="24" t="s">
        <v>4</v>
      </c>
      <c r="D29" s="25">
        <v>17391</v>
      </c>
    </row>
    <row r="30" spans="1:4" x14ac:dyDescent="0.25">
      <c r="A30" s="24" t="s">
        <v>454</v>
      </c>
      <c r="B30" s="24" t="s">
        <v>444</v>
      </c>
      <c r="C30" s="24" t="s">
        <v>6</v>
      </c>
      <c r="D30" s="25">
        <v>2</v>
      </c>
    </row>
    <row r="31" spans="1:4" x14ac:dyDescent="0.25">
      <c r="A31" s="24" t="s">
        <v>199</v>
      </c>
      <c r="B31" s="24" t="s">
        <v>444</v>
      </c>
      <c r="C31" s="24" t="s">
        <v>6</v>
      </c>
      <c r="D31" s="25">
        <v>1126</v>
      </c>
    </row>
    <row r="32" spans="1:4" x14ac:dyDescent="0.25">
      <c r="A32" s="24" t="s">
        <v>203</v>
      </c>
      <c r="B32" s="24" t="s">
        <v>444</v>
      </c>
      <c r="C32" s="24" t="s">
        <v>6</v>
      </c>
      <c r="D32" s="25">
        <v>37</v>
      </c>
    </row>
    <row r="33" spans="1:4" x14ac:dyDescent="0.25">
      <c r="A33" s="24" t="s">
        <v>204</v>
      </c>
      <c r="B33" s="24" t="s">
        <v>444</v>
      </c>
      <c r="C33" s="24" t="s">
        <v>19</v>
      </c>
      <c r="D33" s="25">
        <v>1002</v>
      </c>
    </row>
    <row r="34" spans="1:4" x14ac:dyDescent="0.25">
      <c r="A34" s="24" t="s">
        <v>205</v>
      </c>
      <c r="B34" s="24" t="s">
        <v>444</v>
      </c>
      <c r="C34" s="24" t="s">
        <v>6</v>
      </c>
      <c r="D34" s="25">
        <v>40</v>
      </c>
    </row>
    <row r="35" spans="1:4" x14ac:dyDescent="0.25">
      <c r="A35" s="24" t="s">
        <v>455</v>
      </c>
      <c r="B35" s="24" t="s">
        <v>444</v>
      </c>
      <c r="C35" s="24" t="s">
        <v>6</v>
      </c>
      <c r="D35" s="25">
        <v>58</v>
      </c>
    </row>
    <row r="36" spans="1:4" x14ac:dyDescent="0.25">
      <c r="A36" s="24" t="s">
        <v>206</v>
      </c>
      <c r="B36" s="24" t="s">
        <v>444</v>
      </c>
      <c r="C36" s="24" t="s">
        <v>19</v>
      </c>
      <c r="D36" s="25">
        <v>3950</v>
      </c>
    </row>
    <row r="37" spans="1:4" x14ac:dyDescent="0.25">
      <c r="A37" s="24" t="s">
        <v>214</v>
      </c>
      <c r="B37" s="24" t="s">
        <v>444</v>
      </c>
      <c r="C37" s="24" t="s">
        <v>11</v>
      </c>
      <c r="D37" s="25">
        <v>2</v>
      </c>
    </row>
    <row r="38" spans="1:4" x14ac:dyDescent="0.25">
      <c r="A38" s="24" t="s">
        <v>456</v>
      </c>
      <c r="B38" s="24" t="s">
        <v>444</v>
      </c>
      <c r="C38" s="24" t="s">
        <v>19</v>
      </c>
      <c r="D38" s="25">
        <v>1</v>
      </c>
    </row>
    <row r="39" spans="1:4" x14ac:dyDescent="0.25">
      <c r="A39" s="24" t="s">
        <v>223</v>
      </c>
      <c r="B39" s="24" t="s">
        <v>444</v>
      </c>
      <c r="C39" s="24" t="s">
        <v>11</v>
      </c>
      <c r="D39" s="25">
        <v>555</v>
      </c>
    </row>
    <row r="40" spans="1:4" x14ac:dyDescent="0.25">
      <c r="A40" s="24" t="s">
        <v>457</v>
      </c>
      <c r="B40" s="24" t="s">
        <v>444</v>
      </c>
      <c r="C40" s="24" t="s">
        <v>16</v>
      </c>
      <c r="D40" s="25">
        <v>10</v>
      </c>
    </row>
    <row r="41" spans="1:4" x14ac:dyDescent="0.25">
      <c r="A41" s="24" t="s">
        <v>227</v>
      </c>
      <c r="B41" s="24" t="s">
        <v>444</v>
      </c>
      <c r="C41" s="24" t="s">
        <v>6</v>
      </c>
      <c r="D41" s="25">
        <v>173</v>
      </c>
    </row>
    <row r="42" spans="1:4" x14ac:dyDescent="0.25">
      <c r="A42" s="24" t="s">
        <v>230</v>
      </c>
      <c r="B42" s="24" t="s">
        <v>444</v>
      </c>
      <c r="C42" s="24" t="s">
        <v>11</v>
      </c>
      <c r="D42" s="25">
        <v>8</v>
      </c>
    </row>
    <row r="43" spans="1:4" x14ac:dyDescent="0.25">
      <c r="A43" s="24" t="s">
        <v>236</v>
      </c>
      <c r="B43" s="24" t="s">
        <v>444</v>
      </c>
      <c r="C43" s="24" t="s">
        <v>6</v>
      </c>
      <c r="D43" s="25">
        <v>460</v>
      </c>
    </row>
    <row r="44" spans="1:4" x14ac:dyDescent="0.25">
      <c r="A44" s="24" t="s">
        <v>237</v>
      </c>
      <c r="B44" s="24" t="s">
        <v>444</v>
      </c>
      <c r="C44" s="24" t="s">
        <v>22</v>
      </c>
      <c r="D44" s="25">
        <v>108</v>
      </c>
    </row>
    <row r="45" spans="1:4" x14ac:dyDescent="0.25">
      <c r="A45" s="24" t="s">
        <v>458</v>
      </c>
      <c r="B45" s="24" t="s">
        <v>444</v>
      </c>
      <c r="C45" s="24" t="s">
        <v>22</v>
      </c>
      <c r="D45" s="25">
        <v>5986</v>
      </c>
    </row>
    <row r="46" spans="1:4" x14ac:dyDescent="0.25">
      <c r="A46" s="24" t="s">
        <v>238</v>
      </c>
      <c r="B46" s="24" t="s">
        <v>444</v>
      </c>
      <c r="C46" s="24" t="s">
        <v>22</v>
      </c>
      <c r="D46" s="25">
        <v>7296</v>
      </c>
    </row>
    <row r="47" spans="1:4" x14ac:dyDescent="0.25">
      <c r="A47" s="24" t="s">
        <v>241</v>
      </c>
      <c r="B47" s="24" t="s">
        <v>444</v>
      </c>
      <c r="C47" s="24" t="s">
        <v>6</v>
      </c>
      <c r="D47" s="25">
        <v>149</v>
      </c>
    </row>
    <row r="48" spans="1:4" x14ac:dyDescent="0.25">
      <c r="A48" s="24" t="s">
        <v>459</v>
      </c>
      <c r="B48" s="24" t="s">
        <v>444</v>
      </c>
      <c r="C48" s="24" t="s">
        <v>6</v>
      </c>
      <c r="D48" s="25">
        <v>2</v>
      </c>
    </row>
    <row r="49" spans="1:4" x14ac:dyDescent="0.25">
      <c r="A49" s="24" t="s">
        <v>249</v>
      </c>
      <c r="B49" s="24" t="s">
        <v>444</v>
      </c>
      <c r="C49" s="24" t="s">
        <v>6</v>
      </c>
      <c r="D49" s="25">
        <v>180.1</v>
      </c>
    </row>
    <row r="50" spans="1:4" x14ac:dyDescent="0.25">
      <c r="A50" s="24" t="s">
        <v>251</v>
      </c>
      <c r="B50" s="24" t="s">
        <v>444</v>
      </c>
      <c r="C50" s="24" t="s">
        <v>6</v>
      </c>
      <c r="D50" s="25">
        <v>20</v>
      </c>
    </row>
    <row r="51" spans="1:4" x14ac:dyDescent="0.25">
      <c r="A51" s="24" t="s">
        <v>252</v>
      </c>
      <c r="B51" s="24" t="s">
        <v>444</v>
      </c>
      <c r="C51" s="24" t="s">
        <v>6</v>
      </c>
      <c r="D51" s="25">
        <v>3</v>
      </c>
    </row>
    <row r="52" spans="1:4" x14ac:dyDescent="0.25">
      <c r="A52" s="24" t="s">
        <v>253</v>
      </c>
      <c r="B52" s="24" t="s">
        <v>444</v>
      </c>
      <c r="C52" s="24" t="s">
        <v>11</v>
      </c>
      <c r="D52" s="25">
        <v>1000</v>
      </c>
    </row>
    <row r="53" spans="1:4" x14ac:dyDescent="0.25">
      <c r="A53" s="24" t="s">
        <v>460</v>
      </c>
      <c r="B53" s="24" t="s">
        <v>444</v>
      </c>
      <c r="C53" s="24" t="s">
        <v>6</v>
      </c>
      <c r="D53" s="25">
        <v>18</v>
      </c>
    </row>
    <row r="54" spans="1:4" x14ac:dyDescent="0.25">
      <c r="A54" s="24" t="s">
        <v>256</v>
      </c>
      <c r="B54" s="24" t="s">
        <v>444</v>
      </c>
      <c r="C54" s="24" t="s">
        <v>11</v>
      </c>
      <c r="D54" s="25">
        <v>13</v>
      </c>
    </row>
    <row r="55" spans="1:4" x14ac:dyDescent="0.25">
      <c r="A55" s="24" t="s">
        <v>261</v>
      </c>
      <c r="B55" s="24" t="s">
        <v>444</v>
      </c>
      <c r="C55" s="24" t="s">
        <v>6</v>
      </c>
      <c r="D55" s="25">
        <v>94</v>
      </c>
    </row>
    <row r="56" spans="1:4" x14ac:dyDescent="0.25">
      <c r="A56" s="24" t="s">
        <v>461</v>
      </c>
      <c r="B56" s="24" t="s">
        <v>444</v>
      </c>
      <c r="C56" s="24" t="s">
        <v>6</v>
      </c>
      <c r="D56" s="25">
        <v>540</v>
      </c>
    </row>
    <row r="57" spans="1:4" x14ac:dyDescent="0.25">
      <c r="A57" s="24" t="s">
        <v>262</v>
      </c>
      <c r="B57" s="24" t="s">
        <v>444</v>
      </c>
      <c r="C57" s="24" t="s">
        <v>6</v>
      </c>
      <c r="D57" s="25">
        <v>50.9</v>
      </c>
    </row>
    <row r="58" spans="1:4" x14ac:dyDescent="0.25">
      <c r="A58" s="24" t="s">
        <v>462</v>
      </c>
      <c r="B58" s="24" t="s">
        <v>444</v>
      </c>
      <c r="C58" s="24" t="s">
        <v>265</v>
      </c>
      <c r="D58" s="25">
        <v>1</v>
      </c>
    </row>
    <row r="59" spans="1:4" x14ac:dyDescent="0.25">
      <c r="A59" s="24" t="s">
        <v>463</v>
      </c>
      <c r="B59" s="24" t="s">
        <v>444</v>
      </c>
      <c r="C59" s="24" t="s">
        <v>265</v>
      </c>
      <c r="D59" s="25">
        <v>136</v>
      </c>
    </row>
    <row r="60" spans="1:4" x14ac:dyDescent="0.25">
      <c r="A60" s="24" t="s">
        <v>464</v>
      </c>
      <c r="B60" s="24" t="s">
        <v>444</v>
      </c>
      <c r="C60" s="24" t="s">
        <v>265</v>
      </c>
      <c r="D60" s="25">
        <v>95</v>
      </c>
    </row>
    <row r="61" spans="1:4" x14ac:dyDescent="0.25">
      <c r="A61" s="24" t="s">
        <v>268</v>
      </c>
      <c r="B61" s="24" t="s">
        <v>444</v>
      </c>
      <c r="C61" s="24" t="s">
        <v>6</v>
      </c>
      <c r="D61" s="25">
        <v>10</v>
      </c>
    </row>
    <row r="62" spans="1:4" x14ac:dyDescent="0.25">
      <c r="A62" s="24" t="s">
        <v>271</v>
      </c>
      <c r="B62" s="24" t="s">
        <v>444</v>
      </c>
      <c r="C62" s="24" t="s">
        <v>272</v>
      </c>
      <c r="D62" s="25">
        <v>402</v>
      </c>
    </row>
    <row r="63" spans="1:4" x14ac:dyDescent="0.25">
      <c r="A63" s="24" t="s">
        <v>273</v>
      </c>
      <c r="B63" s="24" t="s">
        <v>444</v>
      </c>
      <c r="C63" s="24" t="s">
        <v>6</v>
      </c>
      <c r="D63" s="25">
        <v>120</v>
      </c>
    </row>
    <row r="64" spans="1:4" x14ac:dyDescent="0.25">
      <c r="A64" s="24" t="s">
        <v>465</v>
      </c>
      <c r="B64" s="24" t="s">
        <v>444</v>
      </c>
      <c r="C64" s="24" t="s">
        <v>11</v>
      </c>
      <c r="D64" s="25">
        <v>19</v>
      </c>
    </row>
    <row r="65" spans="1:4" x14ac:dyDescent="0.25">
      <c r="A65" s="24" t="s">
        <v>276</v>
      </c>
      <c r="B65" s="24" t="s">
        <v>444</v>
      </c>
      <c r="C65" s="24" t="s">
        <v>6</v>
      </c>
      <c r="D65" s="25">
        <v>19</v>
      </c>
    </row>
    <row r="66" spans="1:4" x14ac:dyDescent="0.25">
      <c r="A66" s="24" t="s">
        <v>466</v>
      </c>
      <c r="B66" s="24" t="s">
        <v>444</v>
      </c>
      <c r="C66" s="24" t="s">
        <v>6</v>
      </c>
      <c r="D66" s="25">
        <v>32</v>
      </c>
    </row>
    <row r="67" spans="1:4" x14ac:dyDescent="0.25">
      <c r="A67" s="24" t="s">
        <v>467</v>
      </c>
      <c r="B67" s="24" t="s">
        <v>444</v>
      </c>
      <c r="C67" s="24" t="s">
        <v>16</v>
      </c>
      <c r="D67" s="25">
        <v>4</v>
      </c>
    </row>
    <row r="68" spans="1:4" x14ac:dyDescent="0.25">
      <c r="A68" s="24" t="s">
        <v>468</v>
      </c>
      <c r="B68" s="24" t="s">
        <v>444</v>
      </c>
      <c r="C68" s="24" t="s">
        <v>16</v>
      </c>
      <c r="D68" s="25">
        <v>4</v>
      </c>
    </row>
    <row r="69" spans="1:4" x14ac:dyDescent="0.25">
      <c r="A69" s="24" t="s">
        <v>469</v>
      </c>
      <c r="B69" s="24" t="s">
        <v>444</v>
      </c>
      <c r="C69" s="24" t="s">
        <v>16</v>
      </c>
      <c r="D69" s="25">
        <v>10</v>
      </c>
    </row>
    <row r="70" spans="1:4" x14ac:dyDescent="0.25">
      <c r="A70" s="24" t="s">
        <v>470</v>
      </c>
      <c r="B70" s="24" t="s">
        <v>444</v>
      </c>
      <c r="C70" s="24" t="s">
        <v>16</v>
      </c>
      <c r="D70" s="25">
        <v>10</v>
      </c>
    </row>
    <row r="71" spans="1:4" x14ac:dyDescent="0.25">
      <c r="A71" s="24" t="s">
        <v>471</v>
      </c>
      <c r="B71" s="24" t="s">
        <v>444</v>
      </c>
      <c r="C71" s="24" t="s">
        <v>16</v>
      </c>
      <c r="D71" s="25">
        <v>3</v>
      </c>
    </row>
    <row r="72" spans="1:4" x14ac:dyDescent="0.25">
      <c r="A72" s="24" t="s">
        <v>472</v>
      </c>
      <c r="B72" s="24" t="s">
        <v>444</v>
      </c>
      <c r="C72" s="24" t="s">
        <v>16</v>
      </c>
      <c r="D72" s="25">
        <v>3</v>
      </c>
    </row>
    <row r="73" spans="1:4" x14ac:dyDescent="0.25">
      <c r="A73" s="24" t="s">
        <v>281</v>
      </c>
      <c r="B73" s="24" t="s">
        <v>444</v>
      </c>
      <c r="C73" s="24" t="s">
        <v>6</v>
      </c>
      <c r="D73" s="25">
        <v>1</v>
      </c>
    </row>
    <row r="74" spans="1:4" x14ac:dyDescent="0.25">
      <c r="A74" s="24" t="s">
        <v>283</v>
      </c>
      <c r="B74" s="24" t="s">
        <v>444</v>
      </c>
      <c r="C74" s="24" t="s">
        <v>6</v>
      </c>
      <c r="D74" s="25">
        <v>1231</v>
      </c>
    </row>
    <row r="75" spans="1:4" x14ac:dyDescent="0.25">
      <c r="A75" s="24" t="s">
        <v>473</v>
      </c>
      <c r="B75" s="24" t="s">
        <v>444</v>
      </c>
      <c r="C75" s="24" t="s">
        <v>19</v>
      </c>
      <c r="D75" s="25">
        <v>379</v>
      </c>
    </row>
    <row r="76" spans="1:4" x14ac:dyDescent="0.25">
      <c r="A76" s="24" t="s">
        <v>286</v>
      </c>
      <c r="B76" s="24" t="s">
        <v>444</v>
      </c>
      <c r="C76" s="24" t="s">
        <v>11</v>
      </c>
      <c r="D76" s="25">
        <v>4</v>
      </c>
    </row>
    <row r="77" spans="1:4" x14ac:dyDescent="0.25">
      <c r="A77" s="24" t="s">
        <v>293</v>
      </c>
      <c r="B77" s="24" t="s">
        <v>444</v>
      </c>
      <c r="C77" s="24" t="s">
        <v>16</v>
      </c>
      <c r="D77" s="25">
        <v>1</v>
      </c>
    </row>
    <row r="78" spans="1:4" x14ac:dyDescent="0.25">
      <c r="A78" s="24" t="s">
        <v>305</v>
      </c>
      <c r="B78" s="24" t="s">
        <v>444</v>
      </c>
      <c r="C78" s="24" t="s">
        <v>6</v>
      </c>
      <c r="D78" s="25">
        <v>156</v>
      </c>
    </row>
    <row r="79" spans="1:4" x14ac:dyDescent="0.25">
      <c r="A79" s="24" t="s">
        <v>306</v>
      </c>
      <c r="B79" s="24" t="s">
        <v>444</v>
      </c>
      <c r="C79" s="24" t="s">
        <v>6</v>
      </c>
      <c r="D79" s="25">
        <v>478</v>
      </c>
    </row>
    <row r="80" spans="1:4" x14ac:dyDescent="0.25">
      <c r="A80" s="24" t="s">
        <v>474</v>
      </c>
      <c r="B80" s="24" t="s">
        <v>444</v>
      </c>
      <c r="C80" s="24" t="s">
        <v>77</v>
      </c>
      <c r="D80" s="25">
        <v>1</v>
      </c>
    </row>
    <row r="81" spans="1:4" x14ac:dyDescent="0.25">
      <c r="A81" s="24" t="s">
        <v>312</v>
      </c>
      <c r="B81" s="24" t="s">
        <v>444</v>
      </c>
      <c r="C81" s="24" t="s">
        <v>11</v>
      </c>
      <c r="D81" s="25">
        <v>81</v>
      </c>
    </row>
    <row r="82" spans="1:4" x14ac:dyDescent="0.25">
      <c r="A82" s="24" t="s">
        <v>317</v>
      </c>
      <c r="B82" s="24" t="s">
        <v>444</v>
      </c>
      <c r="C82" s="24" t="s">
        <v>6</v>
      </c>
      <c r="D82" s="25">
        <v>2864.83</v>
      </c>
    </row>
    <row r="83" spans="1:4" x14ac:dyDescent="0.25">
      <c r="A83" s="24" t="s">
        <v>318</v>
      </c>
      <c r="B83" s="24" t="s">
        <v>444</v>
      </c>
      <c r="C83" s="24" t="s">
        <v>6</v>
      </c>
      <c r="D83" s="25">
        <v>553</v>
      </c>
    </row>
    <row r="84" spans="1:4" x14ac:dyDescent="0.25">
      <c r="A84" s="24" t="s">
        <v>320</v>
      </c>
      <c r="B84" s="24" t="s">
        <v>444</v>
      </c>
      <c r="C84" s="24" t="s">
        <v>11</v>
      </c>
      <c r="D84" s="25">
        <v>2</v>
      </c>
    </row>
    <row r="85" spans="1:4" x14ac:dyDescent="0.25">
      <c r="A85" s="24" t="s">
        <v>325</v>
      </c>
      <c r="B85" s="24" t="s">
        <v>444</v>
      </c>
      <c r="C85" s="24" t="s">
        <v>6</v>
      </c>
      <c r="D85" s="25">
        <v>1368</v>
      </c>
    </row>
    <row r="86" spans="1:4" x14ac:dyDescent="0.25">
      <c r="A86" s="24" t="s">
        <v>326</v>
      </c>
      <c r="B86" s="24" t="s">
        <v>444</v>
      </c>
      <c r="C86" s="24" t="s">
        <v>6</v>
      </c>
      <c r="D86" s="25">
        <v>26</v>
      </c>
    </row>
    <row r="87" spans="1:4" x14ac:dyDescent="0.25">
      <c r="A87" s="24" t="s">
        <v>327</v>
      </c>
      <c r="B87" s="24" t="s">
        <v>444</v>
      </c>
      <c r="C87" s="24" t="s">
        <v>6</v>
      </c>
      <c r="D87" s="25">
        <v>1489</v>
      </c>
    </row>
    <row r="88" spans="1:4" x14ac:dyDescent="0.25">
      <c r="A88" s="24" t="s">
        <v>475</v>
      </c>
      <c r="B88" s="24" t="s">
        <v>444</v>
      </c>
      <c r="C88" s="24" t="s">
        <v>6</v>
      </c>
      <c r="D88" s="25">
        <v>2</v>
      </c>
    </row>
    <row r="89" spans="1:4" x14ac:dyDescent="0.25">
      <c r="A89" s="24" t="s">
        <v>328</v>
      </c>
      <c r="B89" s="24" t="s">
        <v>444</v>
      </c>
      <c r="C89" s="24" t="s">
        <v>11</v>
      </c>
      <c r="D89" s="25">
        <v>5</v>
      </c>
    </row>
    <row r="90" spans="1:4" x14ac:dyDescent="0.25">
      <c r="A90" s="24" t="s">
        <v>329</v>
      </c>
      <c r="B90" s="24" t="s">
        <v>444</v>
      </c>
      <c r="C90" s="24" t="s">
        <v>87</v>
      </c>
      <c r="D90" s="25">
        <v>322</v>
      </c>
    </row>
    <row r="91" spans="1:4" x14ac:dyDescent="0.25">
      <c r="A91" s="24" t="s">
        <v>331</v>
      </c>
      <c r="B91" s="24" t="s">
        <v>444</v>
      </c>
      <c r="C91" s="24" t="s">
        <v>6</v>
      </c>
      <c r="D91" s="25">
        <v>295</v>
      </c>
    </row>
    <row r="92" spans="1:4" x14ac:dyDescent="0.25">
      <c r="A92" s="24" t="s">
        <v>334</v>
      </c>
      <c r="B92" s="24" t="s">
        <v>444</v>
      </c>
      <c r="C92" s="24" t="s">
        <v>6</v>
      </c>
      <c r="D92" s="25">
        <v>1439.02</v>
      </c>
    </row>
    <row r="93" spans="1:4" x14ac:dyDescent="0.25">
      <c r="A93" s="24" t="s">
        <v>335</v>
      </c>
      <c r="B93" s="24" t="s">
        <v>444</v>
      </c>
      <c r="C93" s="24" t="s">
        <v>6</v>
      </c>
      <c r="D93" s="25">
        <v>1500</v>
      </c>
    </row>
    <row r="94" spans="1:4" x14ac:dyDescent="0.25">
      <c r="A94" s="24" t="s">
        <v>336</v>
      </c>
      <c r="B94" s="24" t="s">
        <v>444</v>
      </c>
      <c r="C94" s="24" t="s">
        <v>19</v>
      </c>
      <c r="D94" s="25">
        <v>842.9</v>
      </c>
    </row>
    <row r="95" spans="1:4" x14ac:dyDescent="0.25">
      <c r="A95" s="24" t="s">
        <v>337</v>
      </c>
      <c r="B95" s="24" t="s">
        <v>444</v>
      </c>
      <c r="C95" s="24" t="s">
        <v>11</v>
      </c>
      <c r="D95" s="25">
        <v>95</v>
      </c>
    </row>
    <row r="96" spans="1:4" x14ac:dyDescent="0.25">
      <c r="A96" s="24" t="s">
        <v>338</v>
      </c>
      <c r="B96" s="24" t="s">
        <v>444</v>
      </c>
      <c r="C96" s="24" t="s">
        <v>6</v>
      </c>
      <c r="D96" s="25">
        <v>93</v>
      </c>
    </row>
    <row r="97" spans="1:4" x14ac:dyDescent="0.25">
      <c r="A97" s="24" t="s">
        <v>339</v>
      </c>
      <c r="B97" s="24" t="s">
        <v>444</v>
      </c>
      <c r="C97" s="24" t="s">
        <v>6</v>
      </c>
      <c r="D97" s="25">
        <v>90</v>
      </c>
    </row>
    <row r="98" spans="1:4" x14ac:dyDescent="0.25">
      <c r="A98" s="24" t="s">
        <v>340</v>
      </c>
      <c r="B98" s="24" t="s">
        <v>444</v>
      </c>
      <c r="C98" s="24" t="s">
        <v>6</v>
      </c>
      <c r="D98" s="25">
        <v>555</v>
      </c>
    </row>
    <row r="99" spans="1:4" x14ac:dyDescent="0.25">
      <c r="A99" s="24" t="s">
        <v>341</v>
      </c>
      <c r="B99" s="24" t="s">
        <v>444</v>
      </c>
      <c r="C99" s="24" t="s">
        <v>6</v>
      </c>
      <c r="D99" s="25">
        <v>429</v>
      </c>
    </row>
    <row r="100" spans="1:4" x14ac:dyDescent="0.25">
      <c r="A100" s="24" t="s">
        <v>347</v>
      </c>
      <c r="B100" s="24" t="s">
        <v>444</v>
      </c>
      <c r="C100" s="24" t="s">
        <v>11</v>
      </c>
      <c r="D100" s="25">
        <v>1</v>
      </c>
    </row>
    <row r="101" spans="1:4" x14ac:dyDescent="0.25">
      <c r="A101" s="24" t="s">
        <v>354</v>
      </c>
      <c r="B101" s="24" t="s">
        <v>444</v>
      </c>
      <c r="C101" s="24" t="s">
        <v>11</v>
      </c>
      <c r="D101" s="25">
        <v>18</v>
      </c>
    </row>
    <row r="102" spans="1:4" x14ac:dyDescent="0.25">
      <c r="A102" s="24" t="s">
        <v>364</v>
      </c>
      <c r="B102" s="24" t="s">
        <v>444</v>
      </c>
      <c r="C102" s="24" t="s">
        <v>365</v>
      </c>
      <c r="D102" s="25">
        <v>1</v>
      </c>
    </row>
    <row r="103" spans="1:4" x14ac:dyDescent="0.25">
      <c r="A103" s="24" t="s">
        <v>368</v>
      </c>
      <c r="B103" s="24" t="s">
        <v>444</v>
      </c>
      <c r="C103" s="24" t="s">
        <v>19</v>
      </c>
      <c r="D103" s="25">
        <v>9397</v>
      </c>
    </row>
    <row r="104" spans="1:4" x14ac:dyDescent="0.25">
      <c r="A104" s="24" t="s">
        <v>371</v>
      </c>
      <c r="B104" s="24" t="s">
        <v>444</v>
      </c>
      <c r="C104" s="24" t="s">
        <v>6</v>
      </c>
      <c r="D104" s="25">
        <v>2434</v>
      </c>
    </row>
    <row r="105" spans="1:4" x14ac:dyDescent="0.25">
      <c r="A105" s="24" t="s">
        <v>372</v>
      </c>
      <c r="B105" s="24" t="s">
        <v>444</v>
      </c>
      <c r="C105" s="24" t="s">
        <v>16</v>
      </c>
      <c r="D105" s="25">
        <v>15</v>
      </c>
    </row>
    <row r="106" spans="1:4" x14ac:dyDescent="0.25">
      <c r="A106" s="24" t="s">
        <v>373</v>
      </c>
      <c r="B106" s="24" t="s">
        <v>444</v>
      </c>
      <c r="C106" s="24" t="s">
        <v>6</v>
      </c>
      <c r="D106" s="25">
        <v>76</v>
      </c>
    </row>
    <row r="107" spans="1:4" x14ac:dyDescent="0.25">
      <c r="A107" s="24" t="s">
        <v>374</v>
      </c>
      <c r="B107" s="24" t="s">
        <v>444</v>
      </c>
      <c r="C107" s="24" t="s">
        <v>6</v>
      </c>
      <c r="D107" s="25">
        <v>54</v>
      </c>
    </row>
    <row r="108" spans="1:4" x14ac:dyDescent="0.25">
      <c r="A108" s="24" t="s">
        <v>476</v>
      </c>
      <c r="B108" s="24" t="s">
        <v>444</v>
      </c>
      <c r="C108" s="24" t="s">
        <v>11</v>
      </c>
      <c r="D108" s="25">
        <v>160</v>
      </c>
    </row>
    <row r="109" spans="1:4" x14ac:dyDescent="0.25">
      <c r="A109" s="24" t="s">
        <v>382</v>
      </c>
      <c r="B109" s="24" t="s">
        <v>444</v>
      </c>
      <c r="C109" s="24" t="s">
        <v>6</v>
      </c>
      <c r="D109" s="25">
        <v>410</v>
      </c>
    </row>
    <row r="110" spans="1:4" x14ac:dyDescent="0.25">
      <c r="A110" s="24" t="s">
        <v>383</v>
      </c>
      <c r="B110" s="24" t="s">
        <v>444</v>
      </c>
      <c r="C110" s="24" t="s">
        <v>22</v>
      </c>
      <c r="D110" s="25">
        <v>338</v>
      </c>
    </row>
    <row r="111" spans="1:4" x14ac:dyDescent="0.25">
      <c r="A111" s="24" t="s">
        <v>385</v>
      </c>
      <c r="B111" s="24" t="s">
        <v>444</v>
      </c>
      <c r="C111" s="24" t="s">
        <v>11</v>
      </c>
      <c r="D111" s="25">
        <v>8</v>
      </c>
    </row>
    <row r="112" spans="1:4" x14ac:dyDescent="0.25">
      <c r="A112" s="24" t="s">
        <v>386</v>
      </c>
      <c r="B112" s="24" t="s">
        <v>444</v>
      </c>
      <c r="C112" s="24" t="s">
        <v>11</v>
      </c>
      <c r="D112" s="25">
        <v>5</v>
      </c>
    </row>
    <row r="113" spans="1:4" x14ac:dyDescent="0.25">
      <c r="A113" s="24" t="s">
        <v>387</v>
      </c>
      <c r="B113" s="24" t="s">
        <v>444</v>
      </c>
      <c r="C113" s="24" t="s">
        <v>6</v>
      </c>
      <c r="D113" s="25">
        <v>1676</v>
      </c>
    </row>
    <row r="114" spans="1:4" x14ac:dyDescent="0.25">
      <c r="A114" s="24" t="s">
        <v>477</v>
      </c>
      <c r="B114" s="24" t="s">
        <v>444</v>
      </c>
      <c r="C114" s="24" t="s">
        <v>6</v>
      </c>
      <c r="D114" s="25">
        <v>2</v>
      </c>
    </row>
    <row r="115" spans="1:4" x14ac:dyDescent="0.25">
      <c r="A115" s="24" t="s">
        <v>389</v>
      </c>
      <c r="B115" s="24" t="s">
        <v>444</v>
      </c>
      <c r="C115" s="24" t="s">
        <v>6</v>
      </c>
      <c r="D115" s="25">
        <v>13</v>
      </c>
    </row>
    <row r="116" spans="1:4" x14ac:dyDescent="0.25">
      <c r="A116" s="24" t="s">
        <v>390</v>
      </c>
      <c r="B116" s="24" t="s">
        <v>444</v>
      </c>
      <c r="C116" s="24" t="s">
        <v>6</v>
      </c>
      <c r="D116" s="25">
        <v>249</v>
      </c>
    </row>
    <row r="117" spans="1:4" x14ac:dyDescent="0.25">
      <c r="A117" s="24" t="s">
        <v>391</v>
      </c>
      <c r="B117" s="24" t="s">
        <v>444</v>
      </c>
      <c r="C117" s="24" t="s">
        <v>4</v>
      </c>
      <c r="D117" s="25">
        <v>31</v>
      </c>
    </row>
    <row r="118" spans="1:4" x14ac:dyDescent="0.25">
      <c r="A118" s="24" t="s">
        <v>393</v>
      </c>
      <c r="B118" s="24" t="s">
        <v>444</v>
      </c>
      <c r="C118" s="24" t="s">
        <v>4</v>
      </c>
      <c r="D118" s="25">
        <v>5460.76</v>
      </c>
    </row>
    <row r="119" spans="1:4" x14ac:dyDescent="0.25">
      <c r="A119" s="24" t="s">
        <v>394</v>
      </c>
      <c r="B119" s="24" t="s">
        <v>444</v>
      </c>
      <c r="C119" s="24" t="s">
        <v>4</v>
      </c>
      <c r="D119" s="25">
        <v>631.25</v>
      </c>
    </row>
    <row r="120" spans="1:4" x14ac:dyDescent="0.25">
      <c r="A120" s="24" t="s">
        <v>478</v>
      </c>
      <c r="B120" s="24" t="s">
        <v>444</v>
      </c>
      <c r="C120" s="24" t="s">
        <v>19</v>
      </c>
      <c r="D120" s="25">
        <v>2</v>
      </c>
    </row>
    <row r="121" spans="1:4" x14ac:dyDescent="0.25">
      <c r="A121" s="24" t="s">
        <v>479</v>
      </c>
      <c r="B121" s="24" t="s">
        <v>444</v>
      </c>
      <c r="C121" s="24" t="s">
        <v>11</v>
      </c>
      <c r="D121" s="25">
        <v>7</v>
      </c>
    </row>
    <row r="122" spans="1:4" x14ac:dyDescent="0.25">
      <c r="A122" s="24" t="s">
        <v>480</v>
      </c>
      <c r="B122" s="24" t="s">
        <v>444</v>
      </c>
      <c r="C122" s="24" t="s">
        <v>4</v>
      </c>
      <c r="D122" s="25">
        <v>48</v>
      </c>
    </row>
    <row r="123" spans="1:4" x14ac:dyDescent="0.25">
      <c r="A123" s="24" t="s">
        <v>481</v>
      </c>
      <c r="B123" s="24" t="s">
        <v>444</v>
      </c>
      <c r="C123" s="24" t="s">
        <v>4</v>
      </c>
      <c r="D123" s="25">
        <v>1</v>
      </c>
    </row>
    <row r="124" spans="1:4" x14ac:dyDescent="0.25">
      <c r="A124" s="24" t="s">
        <v>482</v>
      </c>
      <c r="B124" s="24" t="s">
        <v>444</v>
      </c>
      <c r="C124" s="24" t="s">
        <v>4</v>
      </c>
      <c r="D124" s="25">
        <v>1</v>
      </c>
    </row>
    <row r="125" spans="1:4" x14ac:dyDescent="0.25">
      <c r="A125" s="24" t="s">
        <v>399</v>
      </c>
      <c r="B125" s="24" t="s">
        <v>444</v>
      </c>
      <c r="C125" s="24" t="s">
        <v>272</v>
      </c>
      <c r="D125" s="25">
        <v>3726</v>
      </c>
    </row>
    <row r="126" spans="1:4" x14ac:dyDescent="0.25">
      <c r="A126" s="24" t="s">
        <v>400</v>
      </c>
      <c r="B126" s="24" t="s">
        <v>444</v>
      </c>
      <c r="C126" s="24" t="s">
        <v>4</v>
      </c>
      <c r="D126" s="25">
        <v>25</v>
      </c>
    </row>
    <row r="127" spans="1:4" x14ac:dyDescent="0.25">
      <c r="A127" s="24" t="s">
        <v>409</v>
      </c>
      <c r="B127" s="24" t="s">
        <v>444</v>
      </c>
      <c r="C127" s="24" t="s">
        <v>11</v>
      </c>
      <c r="D127" s="25">
        <v>1</v>
      </c>
    </row>
    <row r="128" spans="1:4" x14ac:dyDescent="0.25">
      <c r="A128" s="24" t="s">
        <v>483</v>
      </c>
      <c r="B128" s="24" t="s">
        <v>444</v>
      </c>
      <c r="C128" s="24" t="s">
        <v>16</v>
      </c>
      <c r="D128" s="25">
        <v>31</v>
      </c>
    </row>
    <row r="129" spans="1:4" x14ac:dyDescent="0.25">
      <c r="A129" s="24" t="s">
        <v>421</v>
      </c>
      <c r="B129" s="24" t="s">
        <v>444</v>
      </c>
      <c r="C129" s="24" t="s">
        <v>6</v>
      </c>
      <c r="D129" s="25">
        <v>80</v>
      </c>
    </row>
    <row r="130" spans="1:4" x14ac:dyDescent="0.25">
      <c r="A130" s="24" t="s">
        <v>432</v>
      </c>
      <c r="B130" s="24" t="s">
        <v>444</v>
      </c>
      <c r="C130" s="24" t="s">
        <v>11</v>
      </c>
      <c r="D130" s="25">
        <v>109</v>
      </c>
    </row>
    <row r="131" spans="1:4" x14ac:dyDescent="0.25">
      <c r="A131" s="24" t="s">
        <v>484</v>
      </c>
      <c r="B131" s="24" t="s">
        <v>444</v>
      </c>
      <c r="C131" s="24" t="s">
        <v>19</v>
      </c>
      <c r="D131" s="25">
        <v>22</v>
      </c>
    </row>
    <row r="132" spans="1:4" x14ac:dyDescent="0.25">
      <c r="A132" s="24" t="s">
        <v>485</v>
      </c>
      <c r="B132" s="24" t="s">
        <v>444</v>
      </c>
      <c r="C132" s="24" t="s">
        <v>19</v>
      </c>
      <c r="D132" s="25">
        <v>22</v>
      </c>
    </row>
    <row r="133" spans="1:4" x14ac:dyDescent="0.25">
      <c r="A133" s="24" t="s">
        <v>486</v>
      </c>
      <c r="B133" s="24" t="s">
        <v>444</v>
      </c>
      <c r="C133" s="24" t="s">
        <v>19</v>
      </c>
      <c r="D133" s="25">
        <v>22</v>
      </c>
    </row>
    <row r="134" spans="1:4" x14ac:dyDescent="0.25">
      <c r="A134" s="24" t="s">
        <v>487</v>
      </c>
      <c r="B134" s="24" t="s">
        <v>444</v>
      </c>
      <c r="C134" s="24" t="s">
        <v>19</v>
      </c>
      <c r="D134" s="25">
        <v>22</v>
      </c>
    </row>
    <row r="135" spans="1:4" x14ac:dyDescent="0.25">
      <c r="A135" s="24" t="s">
        <v>433</v>
      </c>
      <c r="B135" s="24" t="s">
        <v>444</v>
      </c>
      <c r="C135" s="24" t="s">
        <v>11</v>
      </c>
      <c r="D135" s="25">
        <v>23</v>
      </c>
    </row>
    <row r="136" spans="1:4" x14ac:dyDescent="0.25">
      <c r="A136" s="24" t="s">
        <v>435</v>
      </c>
      <c r="B136" s="24" t="s">
        <v>444</v>
      </c>
      <c r="C136" s="24" t="s">
        <v>11</v>
      </c>
      <c r="D136" s="25">
        <v>27</v>
      </c>
    </row>
    <row r="137" spans="1:4" x14ac:dyDescent="0.25">
      <c r="A137" s="24" t="s">
        <v>488</v>
      </c>
      <c r="B137" s="24" t="s">
        <v>444</v>
      </c>
      <c r="C137" s="24" t="s">
        <v>6</v>
      </c>
      <c r="D137" s="25">
        <v>0.01</v>
      </c>
    </row>
    <row r="138" spans="1:4" x14ac:dyDescent="0.25">
      <c r="A138" s="24" t="s">
        <v>489</v>
      </c>
      <c r="B138" s="24" t="s">
        <v>444</v>
      </c>
      <c r="C138" s="24" t="s">
        <v>6</v>
      </c>
      <c r="D138" s="25">
        <v>3</v>
      </c>
    </row>
    <row r="139" spans="1:4" x14ac:dyDescent="0.25">
      <c r="A139" s="24" t="s">
        <v>490</v>
      </c>
      <c r="B139" s="24" t="s">
        <v>444</v>
      </c>
      <c r="C139" s="24" t="s">
        <v>16</v>
      </c>
      <c r="D139" s="25">
        <v>62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F2AE-1B6D-485D-B500-C394EDE2B68A}">
  <dimension ref="A1:D317"/>
  <sheetViews>
    <sheetView tabSelected="1" workbookViewId="0">
      <selection activeCell="F19" sqref="F19"/>
    </sheetView>
  </sheetViews>
  <sheetFormatPr baseColWidth="10" defaultRowHeight="15" x14ac:dyDescent="0.25"/>
  <cols>
    <col min="1" max="1" width="69.28515625" style="22" bestFit="1" customWidth="1"/>
    <col min="2" max="3" width="11.42578125" style="22"/>
    <col min="4" max="4" width="8.7109375" style="22" bestFit="1" customWidth="1"/>
    <col min="5" max="16384" width="11.42578125" style="22"/>
  </cols>
  <sheetData>
    <row r="1" spans="1:4" ht="15.75" x14ac:dyDescent="0.25">
      <c r="A1" s="28" t="s">
        <v>118</v>
      </c>
      <c r="B1" s="28"/>
      <c r="C1" s="28"/>
      <c r="D1" s="28"/>
    </row>
    <row r="2" spans="1:4" x14ac:dyDescent="0.25">
      <c r="A2" s="23" t="s">
        <v>119</v>
      </c>
      <c r="B2" s="23" t="s">
        <v>120</v>
      </c>
      <c r="C2" s="23" t="s">
        <v>121</v>
      </c>
      <c r="D2" s="29" t="s">
        <v>122</v>
      </c>
    </row>
    <row r="3" spans="1:4" x14ac:dyDescent="0.25">
      <c r="A3" s="24" t="s">
        <v>123</v>
      </c>
      <c r="B3" s="24" t="s">
        <v>124</v>
      </c>
      <c r="C3" s="24" t="s">
        <v>4</v>
      </c>
      <c r="D3" s="30">
        <v>2210</v>
      </c>
    </row>
    <row r="4" spans="1:4" x14ac:dyDescent="0.25">
      <c r="A4" s="24" t="s">
        <v>125</v>
      </c>
      <c r="B4" s="24" t="s">
        <v>124</v>
      </c>
      <c r="C4" s="24" t="s">
        <v>6</v>
      </c>
      <c r="D4" s="30">
        <v>90</v>
      </c>
    </row>
    <row r="5" spans="1:4" x14ac:dyDescent="0.25">
      <c r="A5" s="24" t="s">
        <v>126</v>
      </c>
      <c r="B5" s="24" t="s">
        <v>124</v>
      </c>
      <c r="C5" s="24" t="s">
        <v>6</v>
      </c>
      <c r="D5" s="30">
        <v>680</v>
      </c>
    </row>
    <row r="6" spans="1:4" x14ac:dyDescent="0.25">
      <c r="A6" s="24" t="s">
        <v>127</v>
      </c>
      <c r="B6" s="24" t="s">
        <v>124</v>
      </c>
      <c r="C6" s="24" t="s">
        <v>6</v>
      </c>
      <c r="D6" s="30">
        <v>20</v>
      </c>
    </row>
    <row r="7" spans="1:4" x14ac:dyDescent="0.25">
      <c r="A7" s="24" t="s">
        <v>128</v>
      </c>
      <c r="B7" s="24" t="s">
        <v>124</v>
      </c>
      <c r="C7" s="24" t="s">
        <v>6</v>
      </c>
      <c r="D7" s="30">
        <v>3.75</v>
      </c>
    </row>
    <row r="8" spans="1:4" x14ac:dyDescent="0.25">
      <c r="A8" s="24" t="s">
        <v>129</v>
      </c>
      <c r="B8" s="24" t="s">
        <v>124</v>
      </c>
      <c r="C8" s="24" t="s">
        <v>4</v>
      </c>
      <c r="D8" s="30">
        <v>4184.1000000000004</v>
      </c>
    </row>
    <row r="9" spans="1:4" x14ac:dyDescent="0.25">
      <c r="A9" s="24" t="s">
        <v>130</v>
      </c>
      <c r="B9" s="24" t="s">
        <v>124</v>
      </c>
      <c r="C9" s="24" t="s">
        <v>4</v>
      </c>
      <c r="D9" s="30">
        <v>3950.8</v>
      </c>
    </row>
    <row r="10" spans="1:4" x14ac:dyDescent="0.25">
      <c r="A10" s="24" t="s">
        <v>131</v>
      </c>
      <c r="B10" s="24" t="s">
        <v>124</v>
      </c>
      <c r="C10" s="24" t="s">
        <v>4</v>
      </c>
      <c r="D10" s="30">
        <v>1560.2</v>
      </c>
    </row>
    <row r="11" spans="1:4" x14ac:dyDescent="0.25">
      <c r="A11" s="24" t="s">
        <v>132</v>
      </c>
      <c r="B11" s="24" t="s">
        <v>124</v>
      </c>
      <c r="C11" s="24" t="s">
        <v>4</v>
      </c>
      <c r="D11" s="30">
        <v>10</v>
      </c>
    </row>
    <row r="12" spans="1:4" x14ac:dyDescent="0.25">
      <c r="A12" s="24" t="s">
        <v>133</v>
      </c>
      <c r="B12" s="24" t="s">
        <v>124</v>
      </c>
      <c r="C12" s="24" t="s">
        <v>16</v>
      </c>
      <c r="D12" s="30">
        <v>4</v>
      </c>
    </row>
    <row r="13" spans="1:4" x14ac:dyDescent="0.25">
      <c r="A13" s="24" t="s">
        <v>134</v>
      </c>
      <c r="B13" s="24" t="s">
        <v>124</v>
      </c>
      <c r="C13" s="24" t="s">
        <v>11</v>
      </c>
      <c r="D13" s="30">
        <v>1</v>
      </c>
    </row>
    <row r="14" spans="1:4" x14ac:dyDescent="0.25">
      <c r="A14" s="24" t="s">
        <v>135</v>
      </c>
      <c r="B14" s="24" t="s">
        <v>124</v>
      </c>
      <c r="C14" s="24" t="s">
        <v>112</v>
      </c>
      <c r="D14" s="30">
        <v>29.86</v>
      </c>
    </row>
    <row r="15" spans="1:4" x14ac:dyDescent="0.25">
      <c r="A15" s="24" t="s">
        <v>136</v>
      </c>
      <c r="B15" s="24" t="s">
        <v>124</v>
      </c>
      <c r="C15" s="24" t="s">
        <v>6</v>
      </c>
      <c r="D15" s="30">
        <v>1405</v>
      </c>
    </row>
    <row r="16" spans="1:4" x14ac:dyDescent="0.25">
      <c r="A16" s="24" t="s">
        <v>137</v>
      </c>
      <c r="B16" s="24" t="s">
        <v>124</v>
      </c>
      <c r="C16" s="24" t="s">
        <v>6</v>
      </c>
      <c r="D16" s="30">
        <v>158</v>
      </c>
    </row>
    <row r="17" spans="1:4" x14ac:dyDescent="0.25">
      <c r="A17" s="24" t="s">
        <v>138</v>
      </c>
      <c r="B17" s="24" t="s">
        <v>124</v>
      </c>
      <c r="C17" s="24" t="s">
        <v>6</v>
      </c>
      <c r="D17" s="30">
        <v>18631.060000000001</v>
      </c>
    </row>
    <row r="18" spans="1:4" x14ac:dyDescent="0.25">
      <c r="A18" s="24" t="s">
        <v>139</v>
      </c>
      <c r="B18" s="24" t="s">
        <v>124</v>
      </c>
      <c r="C18" s="24" t="s">
        <v>19</v>
      </c>
      <c r="D18" s="30">
        <v>27</v>
      </c>
    </row>
    <row r="19" spans="1:4" x14ac:dyDescent="0.25">
      <c r="A19" s="24" t="s">
        <v>140</v>
      </c>
      <c r="B19" s="24" t="s">
        <v>124</v>
      </c>
      <c r="C19" s="24" t="s">
        <v>19</v>
      </c>
      <c r="D19" s="30">
        <v>27</v>
      </c>
    </row>
    <row r="20" spans="1:4" x14ac:dyDescent="0.25">
      <c r="A20" s="24" t="s">
        <v>141</v>
      </c>
      <c r="B20" s="24" t="s">
        <v>124</v>
      </c>
      <c r="C20" s="24" t="s">
        <v>11</v>
      </c>
      <c r="D20" s="30">
        <v>8</v>
      </c>
    </row>
    <row r="21" spans="1:4" x14ac:dyDescent="0.25">
      <c r="A21" s="24" t="s">
        <v>142</v>
      </c>
      <c r="B21" s="24" t="s">
        <v>124</v>
      </c>
      <c r="C21" s="24" t="s">
        <v>11</v>
      </c>
      <c r="D21" s="30">
        <v>8</v>
      </c>
    </row>
    <row r="22" spans="1:4" x14ac:dyDescent="0.25">
      <c r="A22" s="24" t="s">
        <v>143</v>
      </c>
      <c r="B22" s="24" t="s">
        <v>124</v>
      </c>
      <c r="C22" s="24" t="s">
        <v>144</v>
      </c>
      <c r="D22" s="30">
        <v>1</v>
      </c>
    </row>
    <row r="23" spans="1:4" x14ac:dyDescent="0.25">
      <c r="A23" s="24" t="s">
        <v>145</v>
      </c>
      <c r="B23" s="24" t="s">
        <v>124</v>
      </c>
      <c r="C23" s="24" t="s">
        <v>6</v>
      </c>
      <c r="D23" s="30">
        <v>3</v>
      </c>
    </row>
    <row r="24" spans="1:4" x14ac:dyDescent="0.25">
      <c r="A24" s="24" t="s">
        <v>146</v>
      </c>
      <c r="B24" s="24" t="s">
        <v>124</v>
      </c>
      <c r="C24" s="24" t="s">
        <v>6</v>
      </c>
      <c r="D24" s="30">
        <v>1854</v>
      </c>
    </row>
    <row r="25" spans="1:4" x14ac:dyDescent="0.25">
      <c r="A25" s="24" t="s">
        <v>147</v>
      </c>
      <c r="B25" s="24" t="s">
        <v>124</v>
      </c>
      <c r="C25" s="24" t="s">
        <v>11</v>
      </c>
      <c r="D25" s="30">
        <v>1</v>
      </c>
    </row>
    <row r="26" spans="1:4" x14ac:dyDescent="0.25">
      <c r="A26" s="24" t="s">
        <v>148</v>
      </c>
      <c r="B26" s="24" t="s">
        <v>124</v>
      </c>
      <c r="C26" s="24" t="s">
        <v>11</v>
      </c>
      <c r="D26" s="30">
        <v>83</v>
      </c>
    </row>
    <row r="27" spans="1:4" x14ac:dyDescent="0.25">
      <c r="A27" s="24" t="s">
        <v>149</v>
      </c>
      <c r="B27" s="24" t="s">
        <v>124</v>
      </c>
      <c r="C27" s="24" t="s">
        <v>11</v>
      </c>
      <c r="D27" s="30">
        <v>28</v>
      </c>
    </row>
    <row r="28" spans="1:4" x14ac:dyDescent="0.25">
      <c r="A28" s="24" t="s">
        <v>150</v>
      </c>
      <c r="B28" s="24" t="s">
        <v>124</v>
      </c>
      <c r="C28" s="24" t="s">
        <v>151</v>
      </c>
      <c r="D28" s="30">
        <v>141</v>
      </c>
    </row>
    <row r="29" spans="1:4" x14ac:dyDescent="0.25">
      <c r="A29" s="24" t="s">
        <v>152</v>
      </c>
      <c r="B29" s="24" t="s">
        <v>124</v>
      </c>
      <c r="C29" s="24" t="s">
        <v>11</v>
      </c>
      <c r="D29" s="30">
        <v>9</v>
      </c>
    </row>
    <row r="30" spans="1:4" x14ac:dyDescent="0.25">
      <c r="A30" s="24" t="s">
        <v>153</v>
      </c>
      <c r="B30" s="24" t="s">
        <v>124</v>
      </c>
      <c r="C30" s="24" t="s">
        <v>11</v>
      </c>
      <c r="D30" s="30">
        <v>33</v>
      </c>
    </row>
    <row r="31" spans="1:4" x14ac:dyDescent="0.25">
      <c r="A31" s="24" t="s">
        <v>154</v>
      </c>
      <c r="B31" s="24" t="s">
        <v>124</v>
      </c>
      <c r="C31" s="24" t="s">
        <v>11</v>
      </c>
      <c r="D31" s="30">
        <v>108</v>
      </c>
    </row>
    <row r="32" spans="1:4" x14ac:dyDescent="0.25">
      <c r="A32" s="24" t="s">
        <v>155</v>
      </c>
      <c r="B32" s="24" t="s">
        <v>124</v>
      </c>
      <c r="C32" s="24" t="s">
        <v>11</v>
      </c>
      <c r="D32" s="30">
        <v>178</v>
      </c>
    </row>
    <row r="33" spans="1:4" x14ac:dyDescent="0.25">
      <c r="A33" s="24" t="s">
        <v>156</v>
      </c>
      <c r="B33" s="24" t="s">
        <v>124</v>
      </c>
      <c r="C33" s="24" t="s">
        <v>11</v>
      </c>
      <c r="D33" s="30">
        <v>4</v>
      </c>
    </row>
    <row r="34" spans="1:4" x14ac:dyDescent="0.25">
      <c r="A34" s="24" t="s">
        <v>157</v>
      </c>
      <c r="B34" s="24" t="s">
        <v>124</v>
      </c>
      <c r="C34" s="24" t="s">
        <v>11</v>
      </c>
      <c r="D34" s="30">
        <v>216</v>
      </c>
    </row>
    <row r="35" spans="1:4" x14ac:dyDescent="0.25">
      <c r="A35" s="24" t="s">
        <v>158</v>
      </c>
      <c r="B35" s="24" t="s">
        <v>124</v>
      </c>
      <c r="C35" s="24" t="s">
        <v>11</v>
      </c>
      <c r="D35" s="30">
        <v>29</v>
      </c>
    </row>
    <row r="36" spans="1:4" x14ac:dyDescent="0.25">
      <c r="A36" s="24" t="s">
        <v>159</v>
      </c>
      <c r="B36" s="24" t="s">
        <v>124</v>
      </c>
      <c r="C36" s="24" t="s">
        <v>11</v>
      </c>
      <c r="D36" s="30">
        <v>10</v>
      </c>
    </row>
    <row r="37" spans="1:4" x14ac:dyDescent="0.25">
      <c r="A37" s="24" t="s">
        <v>160</v>
      </c>
      <c r="B37" s="24" t="s">
        <v>124</v>
      </c>
      <c r="C37" s="24" t="s">
        <v>4</v>
      </c>
      <c r="D37" s="30">
        <v>0.1</v>
      </c>
    </row>
    <row r="38" spans="1:4" x14ac:dyDescent="0.25">
      <c r="A38" s="24" t="s">
        <v>161</v>
      </c>
      <c r="B38" s="24" t="s">
        <v>124</v>
      </c>
      <c r="C38" s="24" t="s">
        <v>4</v>
      </c>
      <c r="D38" s="30">
        <v>150</v>
      </c>
    </row>
    <row r="39" spans="1:4" x14ac:dyDescent="0.25">
      <c r="A39" s="24" t="s">
        <v>162</v>
      </c>
      <c r="B39" s="24" t="s">
        <v>124</v>
      </c>
      <c r="C39" s="24" t="s">
        <v>4</v>
      </c>
      <c r="D39" s="30">
        <v>3221</v>
      </c>
    </row>
    <row r="40" spans="1:4" x14ac:dyDescent="0.25">
      <c r="A40" s="24" t="s">
        <v>163</v>
      </c>
      <c r="B40" s="24" t="s">
        <v>124</v>
      </c>
      <c r="C40" s="24" t="s">
        <v>4</v>
      </c>
      <c r="D40" s="30">
        <v>2079.6999999999998</v>
      </c>
    </row>
    <row r="41" spans="1:4" x14ac:dyDescent="0.25">
      <c r="A41" s="24" t="s">
        <v>164</v>
      </c>
      <c r="B41" s="24" t="s">
        <v>124</v>
      </c>
      <c r="C41" s="24" t="s">
        <v>4</v>
      </c>
      <c r="D41" s="30">
        <v>25</v>
      </c>
    </row>
    <row r="42" spans="1:4" x14ac:dyDescent="0.25">
      <c r="A42" s="24" t="s">
        <v>165</v>
      </c>
      <c r="B42" s="24" t="s">
        <v>124</v>
      </c>
      <c r="C42" s="24" t="s">
        <v>16</v>
      </c>
      <c r="D42" s="30">
        <v>7</v>
      </c>
    </row>
    <row r="43" spans="1:4" x14ac:dyDescent="0.25">
      <c r="A43" s="24" t="s">
        <v>166</v>
      </c>
      <c r="B43" s="24" t="s">
        <v>124</v>
      </c>
      <c r="C43" s="24" t="s">
        <v>11</v>
      </c>
      <c r="D43" s="30">
        <v>1</v>
      </c>
    </row>
    <row r="44" spans="1:4" x14ac:dyDescent="0.25">
      <c r="A44" s="24" t="s">
        <v>167</v>
      </c>
      <c r="B44" s="24" t="s">
        <v>124</v>
      </c>
      <c r="C44" s="24" t="s">
        <v>11</v>
      </c>
      <c r="D44" s="30">
        <v>2</v>
      </c>
    </row>
    <row r="45" spans="1:4" x14ac:dyDescent="0.25">
      <c r="A45" s="24" t="s">
        <v>168</v>
      </c>
      <c r="B45" s="24" t="s">
        <v>124</v>
      </c>
      <c r="C45" s="24" t="s">
        <v>11</v>
      </c>
      <c r="D45" s="30">
        <v>88</v>
      </c>
    </row>
    <row r="46" spans="1:4" x14ac:dyDescent="0.25">
      <c r="A46" s="24" t="s">
        <v>169</v>
      </c>
      <c r="B46" s="24" t="s">
        <v>124</v>
      </c>
      <c r="C46" s="24" t="s">
        <v>11</v>
      </c>
      <c r="D46" s="30">
        <v>7</v>
      </c>
    </row>
    <row r="47" spans="1:4" x14ac:dyDescent="0.25">
      <c r="A47" s="24" t="s">
        <v>170</v>
      </c>
      <c r="B47" s="24" t="s">
        <v>124</v>
      </c>
      <c r="C47" s="24" t="s">
        <v>6</v>
      </c>
      <c r="D47" s="30">
        <v>287</v>
      </c>
    </row>
    <row r="48" spans="1:4" x14ac:dyDescent="0.25">
      <c r="A48" s="24" t="s">
        <v>171</v>
      </c>
      <c r="B48" s="24" t="s">
        <v>124</v>
      </c>
      <c r="C48" s="24" t="s">
        <v>6</v>
      </c>
      <c r="D48" s="30">
        <v>130</v>
      </c>
    </row>
    <row r="49" spans="1:4" x14ac:dyDescent="0.25">
      <c r="A49" s="24" t="s">
        <v>172</v>
      </c>
      <c r="B49" s="24" t="s">
        <v>124</v>
      </c>
      <c r="C49" s="24" t="s">
        <v>11</v>
      </c>
      <c r="D49" s="30">
        <v>4241</v>
      </c>
    </row>
    <row r="50" spans="1:4" x14ac:dyDescent="0.25">
      <c r="A50" s="24" t="s">
        <v>173</v>
      </c>
      <c r="B50" s="24" t="s">
        <v>124</v>
      </c>
      <c r="C50" s="24" t="s">
        <v>11</v>
      </c>
      <c r="D50" s="30">
        <v>4</v>
      </c>
    </row>
    <row r="51" spans="1:4" x14ac:dyDescent="0.25">
      <c r="A51" s="24" t="s">
        <v>174</v>
      </c>
      <c r="B51" s="24" t="s">
        <v>124</v>
      </c>
      <c r="C51" s="24" t="s">
        <v>11</v>
      </c>
      <c r="D51" s="30">
        <v>1</v>
      </c>
    </row>
    <row r="52" spans="1:4" x14ac:dyDescent="0.25">
      <c r="A52" s="24" t="s">
        <v>175</v>
      </c>
      <c r="B52" s="24" t="s">
        <v>124</v>
      </c>
      <c r="C52" s="24" t="s">
        <v>11</v>
      </c>
      <c r="D52" s="30">
        <v>17</v>
      </c>
    </row>
    <row r="53" spans="1:4" x14ac:dyDescent="0.25">
      <c r="A53" s="24" t="s">
        <v>176</v>
      </c>
      <c r="B53" s="24" t="s">
        <v>124</v>
      </c>
      <c r="C53" s="24" t="s">
        <v>11</v>
      </c>
      <c r="D53" s="30">
        <v>1</v>
      </c>
    </row>
    <row r="54" spans="1:4" x14ac:dyDescent="0.25">
      <c r="A54" s="24" t="s">
        <v>177</v>
      </c>
      <c r="B54" s="24" t="s">
        <v>124</v>
      </c>
      <c r="C54" s="24" t="s">
        <v>11</v>
      </c>
      <c r="D54" s="30">
        <v>193</v>
      </c>
    </row>
    <row r="55" spans="1:4" x14ac:dyDescent="0.25">
      <c r="A55" s="24" t="s">
        <v>178</v>
      </c>
      <c r="B55" s="24" t="s">
        <v>124</v>
      </c>
      <c r="C55" s="24" t="s">
        <v>11</v>
      </c>
      <c r="D55" s="30">
        <v>5</v>
      </c>
    </row>
    <row r="56" spans="1:4" x14ac:dyDescent="0.25">
      <c r="A56" s="24" t="s">
        <v>179</v>
      </c>
      <c r="B56" s="24" t="s">
        <v>124</v>
      </c>
      <c r="C56" s="24" t="s">
        <v>4</v>
      </c>
      <c r="D56" s="30">
        <v>12</v>
      </c>
    </row>
    <row r="57" spans="1:4" x14ac:dyDescent="0.25">
      <c r="A57" s="24" t="s">
        <v>180</v>
      </c>
      <c r="B57" s="24" t="s">
        <v>124</v>
      </c>
      <c r="C57" s="24" t="s">
        <v>11</v>
      </c>
      <c r="D57" s="30">
        <v>47</v>
      </c>
    </row>
    <row r="58" spans="1:4" x14ac:dyDescent="0.25">
      <c r="A58" s="24" t="s">
        <v>181</v>
      </c>
      <c r="B58" s="24" t="s">
        <v>124</v>
      </c>
      <c r="C58" s="24" t="s">
        <v>11</v>
      </c>
      <c r="D58" s="30">
        <v>4</v>
      </c>
    </row>
    <row r="59" spans="1:4" x14ac:dyDescent="0.25">
      <c r="A59" s="24" t="s">
        <v>182</v>
      </c>
      <c r="B59" s="24" t="s">
        <v>124</v>
      </c>
      <c r="C59" s="24" t="s">
        <v>11</v>
      </c>
      <c r="D59" s="30">
        <v>77</v>
      </c>
    </row>
    <row r="60" spans="1:4" x14ac:dyDescent="0.25">
      <c r="A60" s="24" t="s">
        <v>183</v>
      </c>
      <c r="B60" s="24" t="s">
        <v>124</v>
      </c>
      <c r="C60" s="24" t="s">
        <v>11</v>
      </c>
      <c r="D60" s="30">
        <v>134</v>
      </c>
    </row>
    <row r="61" spans="1:4" x14ac:dyDescent="0.25">
      <c r="A61" s="24" t="s">
        <v>184</v>
      </c>
      <c r="B61" s="24" t="s">
        <v>124</v>
      </c>
      <c r="C61" s="24" t="s">
        <v>151</v>
      </c>
      <c r="D61" s="30">
        <v>6</v>
      </c>
    </row>
    <row r="62" spans="1:4" x14ac:dyDescent="0.25">
      <c r="A62" s="24" t="s">
        <v>185</v>
      </c>
      <c r="B62" s="24" t="s">
        <v>124</v>
      </c>
      <c r="C62" s="24" t="s">
        <v>11</v>
      </c>
      <c r="D62" s="30">
        <v>2</v>
      </c>
    </row>
    <row r="63" spans="1:4" x14ac:dyDescent="0.25">
      <c r="A63" s="24" t="s">
        <v>186</v>
      </c>
      <c r="B63" s="24" t="s">
        <v>124</v>
      </c>
      <c r="C63" s="24" t="s">
        <v>11</v>
      </c>
      <c r="D63" s="30">
        <v>230</v>
      </c>
    </row>
    <row r="64" spans="1:4" x14ac:dyDescent="0.25">
      <c r="A64" s="24" t="s">
        <v>187</v>
      </c>
      <c r="B64" s="24" t="s">
        <v>124</v>
      </c>
      <c r="C64" s="24" t="s">
        <v>6</v>
      </c>
      <c r="D64" s="30">
        <v>509</v>
      </c>
    </row>
    <row r="65" spans="1:4" x14ac:dyDescent="0.25">
      <c r="A65" s="24" t="s">
        <v>188</v>
      </c>
      <c r="B65" s="24" t="s">
        <v>124</v>
      </c>
      <c r="C65" s="24" t="s">
        <v>6</v>
      </c>
      <c r="D65" s="30">
        <v>420</v>
      </c>
    </row>
    <row r="66" spans="1:4" x14ac:dyDescent="0.25">
      <c r="A66" s="24" t="s">
        <v>189</v>
      </c>
      <c r="B66" s="24" t="s">
        <v>124</v>
      </c>
      <c r="C66" s="24" t="s">
        <v>11</v>
      </c>
      <c r="D66" s="30">
        <v>1</v>
      </c>
    </row>
    <row r="67" spans="1:4" x14ac:dyDescent="0.25">
      <c r="A67" s="24" t="s">
        <v>190</v>
      </c>
      <c r="B67" s="24" t="s">
        <v>124</v>
      </c>
      <c r="C67" s="24" t="s">
        <v>11</v>
      </c>
      <c r="D67" s="30">
        <v>638</v>
      </c>
    </row>
    <row r="68" spans="1:4" x14ac:dyDescent="0.25">
      <c r="A68" s="24" t="s">
        <v>191</v>
      </c>
      <c r="B68" s="24" t="s">
        <v>124</v>
      </c>
      <c r="C68" s="24" t="s">
        <v>11</v>
      </c>
      <c r="D68" s="30">
        <v>264</v>
      </c>
    </row>
    <row r="69" spans="1:4" x14ac:dyDescent="0.25">
      <c r="A69" s="24" t="s">
        <v>192</v>
      </c>
      <c r="B69" s="24" t="s">
        <v>124</v>
      </c>
      <c r="C69" s="24" t="s">
        <v>11</v>
      </c>
      <c r="D69" s="30">
        <v>1203</v>
      </c>
    </row>
    <row r="70" spans="1:4" x14ac:dyDescent="0.25">
      <c r="A70" s="24" t="s">
        <v>193</v>
      </c>
      <c r="B70" s="24" t="s">
        <v>124</v>
      </c>
      <c r="C70" s="24" t="s">
        <v>11</v>
      </c>
      <c r="D70" s="30">
        <v>487</v>
      </c>
    </row>
    <row r="71" spans="1:4" x14ac:dyDescent="0.25">
      <c r="A71" s="24" t="s">
        <v>194</v>
      </c>
      <c r="B71" s="24" t="s">
        <v>124</v>
      </c>
      <c r="C71" s="24" t="s">
        <v>11</v>
      </c>
      <c r="D71" s="30">
        <v>103</v>
      </c>
    </row>
    <row r="72" spans="1:4" x14ac:dyDescent="0.25">
      <c r="A72" s="24" t="s">
        <v>195</v>
      </c>
      <c r="B72" s="24" t="s">
        <v>124</v>
      </c>
      <c r="C72" s="24" t="s">
        <v>11</v>
      </c>
      <c r="D72" s="30">
        <v>55</v>
      </c>
    </row>
    <row r="73" spans="1:4" x14ac:dyDescent="0.25">
      <c r="A73" s="24" t="s">
        <v>196</v>
      </c>
      <c r="B73" s="24" t="s">
        <v>124</v>
      </c>
      <c r="C73" s="24" t="s">
        <v>11</v>
      </c>
      <c r="D73" s="30">
        <v>21962.1</v>
      </c>
    </row>
    <row r="74" spans="1:4" x14ac:dyDescent="0.25">
      <c r="A74" s="24" t="s">
        <v>197</v>
      </c>
      <c r="B74" s="24" t="s">
        <v>124</v>
      </c>
      <c r="C74" s="24" t="s">
        <v>4</v>
      </c>
      <c r="D74" s="30">
        <v>19053.2</v>
      </c>
    </row>
    <row r="75" spans="1:4" x14ac:dyDescent="0.25">
      <c r="A75" s="24" t="s">
        <v>198</v>
      </c>
      <c r="B75" s="24" t="s">
        <v>124</v>
      </c>
      <c r="C75" s="24" t="s">
        <v>4</v>
      </c>
      <c r="D75" s="30">
        <v>60114.2</v>
      </c>
    </row>
    <row r="76" spans="1:4" x14ac:dyDescent="0.25">
      <c r="A76" s="24" t="s">
        <v>199</v>
      </c>
      <c r="B76" s="24" t="s">
        <v>124</v>
      </c>
      <c r="C76" s="24" t="s">
        <v>6</v>
      </c>
      <c r="D76" s="30">
        <v>1631</v>
      </c>
    </row>
    <row r="77" spans="1:4" x14ac:dyDescent="0.25">
      <c r="A77" s="24" t="s">
        <v>200</v>
      </c>
      <c r="B77" s="24" t="s">
        <v>124</v>
      </c>
      <c r="C77" s="24" t="s">
        <v>11</v>
      </c>
      <c r="D77" s="30">
        <v>3</v>
      </c>
    </row>
    <row r="78" spans="1:4" x14ac:dyDescent="0.25">
      <c r="A78" s="24" t="s">
        <v>201</v>
      </c>
      <c r="B78" s="24" t="s">
        <v>124</v>
      </c>
      <c r="C78" s="24" t="s">
        <v>11</v>
      </c>
      <c r="D78" s="30">
        <v>63</v>
      </c>
    </row>
    <row r="79" spans="1:4" x14ac:dyDescent="0.25">
      <c r="A79" s="24" t="s">
        <v>202</v>
      </c>
      <c r="B79" s="24" t="s">
        <v>124</v>
      </c>
      <c r="C79" s="24" t="s">
        <v>16</v>
      </c>
      <c r="D79" s="30">
        <v>1</v>
      </c>
    </row>
    <row r="80" spans="1:4" x14ac:dyDescent="0.25">
      <c r="A80" s="24" t="s">
        <v>203</v>
      </c>
      <c r="B80" s="24" t="s">
        <v>124</v>
      </c>
      <c r="C80" s="24" t="s">
        <v>6</v>
      </c>
      <c r="D80" s="30">
        <v>225.8</v>
      </c>
    </row>
    <row r="81" spans="1:4" x14ac:dyDescent="0.25">
      <c r="A81" s="24" t="s">
        <v>204</v>
      </c>
      <c r="B81" s="24" t="s">
        <v>124</v>
      </c>
      <c r="C81" s="24" t="s">
        <v>19</v>
      </c>
      <c r="D81" s="30">
        <v>607</v>
      </c>
    </row>
    <row r="82" spans="1:4" x14ac:dyDescent="0.25">
      <c r="A82" s="24" t="s">
        <v>205</v>
      </c>
      <c r="B82" s="24" t="s">
        <v>124</v>
      </c>
      <c r="C82" s="24" t="s">
        <v>6</v>
      </c>
      <c r="D82" s="30">
        <v>442</v>
      </c>
    </row>
    <row r="83" spans="1:4" x14ac:dyDescent="0.25">
      <c r="A83" s="24" t="s">
        <v>206</v>
      </c>
      <c r="B83" s="24" t="s">
        <v>124</v>
      </c>
      <c r="C83" s="24" t="s">
        <v>19</v>
      </c>
      <c r="D83" s="30">
        <v>27282</v>
      </c>
    </row>
    <row r="84" spans="1:4" x14ac:dyDescent="0.25">
      <c r="A84" s="24" t="s">
        <v>207</v>
      </c>
      <c r="B84" s="24" t="s">
        <v>124</v>
      </c>
      <c r="C84" s="24" t="s">
        <v>11</v>
      </c>
      <c r="D84" s="30">
        <v>284</v>
      </c>
    </row>
    <row r="85" spans="1:4" x14ac:dyDescent="0.25">
      <c r="A85" s="24" t="s">
        <v>208</v>
      </c>
      <c r="B85" s="24" t="s">
        <v>124</v>
      </c>
      <c r="C85" s="24" t="s">
        <v>11</v>
      </c>
      <c r="D85" s="30">
        <v>60</v>
      </c>
    </row>
    <row r="86" spans="1:4" x14ac:dyDescent="0.25">
      <c r="A86" s="24" t="s">
        <v>209</v>
      </c>
      <c r="B86" s="24" t="s">
        <v>124</v>
      </c>
      <c r="C86" s="24" t="s">
        <v>11</v>
      </c>
      <c r="D86" s="30">
        <v>190</v>
      </c>
    </row>
    <row r="87" spans="1:4" x14ac:dyDescent="0.25">
      <c r="A87" s="24" t="s">
        <v>210</v>
      </c>
      <c r="B87" s="24" t="s">
        <v>124</v>
      </c>
      <c r="C87" s="24" t="s">
        <v>11</v>
      </c>
      <c r="D87" s="30">
        <v>38</v>
      </c>
    </row>
    <row r="88" spans="1:4" x14ac:dyDescent="0.25">
      <c r="A88" s="24" t="s">
        <v>211</v>
      </c>
      <c r="B88" s="24" t="s">
        <v>124</v>
      </c>
      <c r="C88" s="24" t="s">
        <v>11</v>
      </c>
      <c r="D88" s="30">
        <v>54</v>
      </c>
    </row>
    <row r="89" spans="1:4" x14ac:dyDescent="0.25">
      <c r="A89" s="24" t="s">
        <v>212</v>
      </c>
      <c r="B89" s="24" t="s">
        <v>124</v>
      </c>
      <c r="C89" s="24" t="s">
        <v>11</v>
      </c>
      <c r="D89" s="30">
        <v>113</v>
      </c>
    </row>
    <row r="90" spans="1:4" x14ac:dyDescent="0.25">
      <c r="A90" s="24" t="s">
        <v>213</v>
      </c>
      <c r="B90" s="24" t="s">
        <v>124</v>
      </c>
      <c r="C90" s="24" t="s">
        <v>11</v>
      </c>
      <c r="D90" s="30">
        <v>785</v>
      </c>
    </row>
    <row r="91" spans="1:4" x14ac:dyDescent="0.25">
      <c r="A91" s="24" t="s">
        <v>214</v>
      </c>
      <c r="B91" s="24" t="s">
        <v>124</v>
      </c>
      <c r="C91" s="24" t="s">
        <v>11</v>
      </c>
      <c r="D91" s="30">
        <v>118</v>
      </c>
    </row>
    <row r="92" spans="1:4" x14ac:dyDescent="0.25">
      <c r="A92" s="24" t="s">
        <v>215</v>
      </c>
      <c r="B92" s="24" t="s">
        <v>124</v>
      </c>
      <c r="C92" s="24" t="s">
        <v>11</v>
      </c>
      <c r="D92" s="30">
        <v>201</v>
      </c>
    </row>
    <row r="93" spans="1:4" x14ac:dyDescent="0.25">
      <c r="A93" s="24" t="s">
        <v>216</v>
      </c>
      <c r="B93" s="24" t="s">
        <v>124</v>
      </c>
      <c r="C93" s="24" t="s">
        <v>11</v>
      </c>
      <c r="D93" s="30">
        <v>10</v>
      </c>
    </row>
    <row r="94" spans="1:4" x14ac:dyDescent="0.25">
      <c r="A94" s="24" t="s">
        <v>217</v>
      </c>
      <c r="B94" s="24" t="s">
        <v>124</v>
      </c>
      <c r="C94" s="24" t="s">
        <v>11</v>
      </c>
      <c r="D94" s="30">
        <v>410</v>
      </c>
    </row>
    <row r="95" spans="1:4" x14ac:dyDescent="0.25">
      <c r="A95" s="24" t="s">
        <v>218</v>
      </c>
      <c r="B95" s="24" t="s">
        <v>124</v>
      </c>
      <c r="C95" s="24" t="s">
        <v>11</v>
      </c>
      <c r="D95" s="30">
        <v>225</v>
      </c>
    </row>
    <row r="96" spans="1:4" x14ac:dyDescent="0.25">
      <c r="A96" s="24" t="s">
        <v>219</v>
      </c>
      <c r="B96" s="24" t="s">
        <v>124</v>
      </c>
      <c r="C96" s="24" t="s">
        <v>11</v>
      </c>
      <c r="D96" s="30">
        <v>7</v>
      </c>
    </row>
    <row r="97" spans="1:4" x14ac:dyDescent="0.25">
      <c r="A97" s="24" t="s">
        <v>220</v>
      </c>
      <c r="B97" s="24" t="s">
        <v>124</v>
      </c>
      <c r="C97" s="24" t="s">
        <v>11</v>
      </c>
      <c r="D97" s="30">
        <v>4</v>
      </c>
    </row>
    <row r="98" spans="1:4" x14ac:dyDescent="0.25">
      <c r="A98" s="24" t="s">
        <v>221</v>
      </c>
      <c r="B98" s="24" t="s">
        <v>124</v>
      </c>
      <c r="C98" s="24" t="s">
        <v>87</v>
      </c>
      <c r="D98" s="30">
        <v>4857</v>
      </c>
    </row>
    <row r="99" spans="1:4" x14ac:dyDescent="0.25">
      <c r="A99" s="24" t="s">
        <v>222</v>
      </c>
      <c r="B99" s="24" t="s">
        <v>124</v>
      </c>
      <c r="C99" s="24" t="s">
        <v>11</v>
      </c>
      <c r="D99" s="30">
        <v>717</v>
      </c>
    </row>
    <row r="100" spans="1:4" x14ac:dyDescent="0.25">
      <c r="A100" s="24" t="s">
        <v>223</v>
      </c>
      <c r="B100" s="24" t="s">
        <v>124</v>
      </c>
      <c r="C100" s="24" t="s">
        <v>11</v>
      </c>
      <c r="D100" s="30">
        <v>2753</v>
      </c>
    </row>
    <row r="101" spans="1:4" x14ac:dyDescent="0.25">
      <c r="A101" s="24" t="s">
        <v>224</v>
      </c>
      <c r="B101" s="24" t="s">
        <v>124</v>
      </c>
      <c r="C101" s="24" t="s">
        <v>16</v>
      </c>
      <c r="D101" s="30">
        <v>2</v>
      </c>
    </row>
    <row r="102" spans="1:4" x14ac:dyDescent="0.25">
      <c r="A102" s="24" t="s">
        <v>225</v>
      </c>
      <c r="B102" s="24" t="s">
        <v>124</v>
      </c>
      <c r="C102" s="24" t="s">
        <v>6</v>
      </c>
      <c r="D102" s="30">
        <v>220</v>
      </c>
    </row>
    <row r="103" spans="1:4" x14ac:dyDescent="0.25">
      <c r="A103" s="24" t="s">
        <v>226</v>
      </c>
      <c r="B103" s="24" t="s">
        <v>124</v>
      </c>
      <c r="C103" s="24" t="s">
        <v>6</v>
      </c>
      <c r="D103" s="30">
        <v>8389</v>
      </c>
    </row>
    <row r="104" spans="1:4" x14ac:dyDescent="0.25">
      <c r="A104" s="24" t="s">
        <v>227</v>
      </c>
      <c r="B104" s="24" t="s">
        <v>124</v>
      </c>
      <c r="C104" s="24" t="s">
        <v>6</v>
      </c>
      <c r="D104" s="30">
        <v>570</v>
      </c>
    </row>
    <row r="105" spans="1:4" x14ac:dyDescent="0.25">
      <c r="A105" s="24" t="s">
        <v>228</v>
      </c>
      <c r="B105" s="24" t="s">
        <v>124</v>
      </c>
      <c r="C105" s="24" t="s">
        <v>11</v>
      </c>
      <c r="D105" s="30">
        <v>10</v>
      </c>
    </row>
    <row r="106" spans="1:4" x14ac:dyDescent="0.25">
      <c r="A106" s="24" t="s">
        <v>229</v>
      </c>
      <c r="B106" s="24" t="s">
        <v>124</v>
      </c>
      <c r="C106" s="24" t="s">
        <v>11</v>
      </c>
      <c r="D106" s="30">
        <v>667</v>
      </c>
    </row>
    <row r="107" spans="1:4" x14ac:dyDescent="0.25">
      <c r="A107" s="24" t="s">
        <v>230</v>
      </c>
      <c r="B107" s="24" t="s">
        <v>124</v>
      </c>
      <c r="C107" s="24" t="s">
        <v>11</v>
      </c>
      <c r="D107" s="30">
        <v>94</v>
      </c>
    </row>
    <row r="108" spans="1:4" x14ac:dyDescent="0.25">
      <c r="A108" s="24" t="s">
        <v>231</v>
      </c>
      <c r="B108" s="24" t="s">
        <v>124</v>
      </c>
      <c r="C108" s="24" t="s">
        <v>11</v>
      </c>
      <c r="D108" s="30">
        <v>82</v>
      </c>
    </row>
    <row r="109" spans="1:4" x14ac:dyDescent="0.25">
      <c r="A109" s="24" t="s">
        <v>232</v>
      </c>
      <c r="B109" s="24" t="s">
        <v>124</v>
      </c>
      <c r="C109" s="24" t="s">
        <v>11</v>
      </c>
      <c r="D109" s="30">
        <v>4</v>
      </c>
    </row>
    <row r="110" spans="1:4" x14ac:dyDescent="0.25">
      <c r="A110" s="24" t="s">
        <v>233</v>
      </c>
      <c r="B110" s="24" t="s">
        <v>124</v>
      </c>
      <c r="C110" s="24" t="s">
        <v>151</v>
      </c>
      <c r="D110" s="30">
        <v>1</v>
      </c>
    </row>
    <row r="111" spans="1:4" x14ac:dyDescent="0.25">
      <c r="A111" s="24" t="s">
        <v>234</v>
      </c>
      <c r="B111" s="24" t="s">
        <v>124</v>
      </c>
      <c r="C111" s="24" t="s">
        <v>151</v>
      </c>
      <c r="D111" s="30">
        <v>5</v>
      </c>
    </row>
    <row r="112" spans="1:4" x14ac:dyDescent="0.25">
      <c r="A112" s="24" t="s">
        <v>235</v>
      </c>
      <c r="B112" s="24" t="s">
        <v>124</v>
      </c>
      <c r="C112" s="24" t="s">
        <v>16</v>
      </c>
      <c r="D112" s="30">
        <v>40</v>
      </c>
    </row>
    <row r="113" spans="1:4" x14ac:dyDescent="0.25">
      <c r="A113" s="24" t="s">
        <v>236</v>
      </c>
      <c r="B113" s="24" t="s">
        <v>124</v>
      </c>
      <c r="C113" s="24" t="s">
        <v>6</v>
      </c>
      <c r="D113" s="30">
        <v>971</v>
      </c>
    </row>
    <row r="114" spans="1:4" x14ac:dyDescent="0.25">
      <c r="A114" s="24" t="s">
        <v>237</v>
      </c>
      <c r="B114" s="24" t="s">
        <v>124</v>
      </c>
      <c r="C114" s="24" t="s">
        <v>22</v>
      </c>
      <c r="D114" s="30">
        <v>374</v>
      </c>
    </row>
    <row r="115" spans="1:4" x14ac:dyDescent="0.25">
      <c r="A115" s="24" t="s">
        <v>238</v>
      </c>
      <c r="B115" s="24" t="s">
        <v>124</v>
      </c>
      <c r="C115" s="24" t="s">
        <v>22</v>
      </c>
      <c r="D115" s="30">
        <v>6683</v>
      </c>
    </row>
    <row r="116" spans="1:4" x14ac:dyDescent="0.25">
      <c r="A116" s="24" t="s">
        <v>239</v>
      </c>
      <c r="B116" s="24" t="s">
        <v>124</v>
      </c>
      <c r="C116" s="24" t="s">
        <v>11</v>
      </c>
      <c r="D116" s="30">
        <v>2</v>
      </c>
    </row>
    <row r="117" spans="1:4" x14ac:dyDescent="0.25">
      <c r="A117" s="24" t="s">
        <v>240</v>
      </c>
      <c r="B117" s="24" t="s">
        <v>124</v>
      </c>
      <c r="C117" s="24" t="s">
        <v>11</v>
      </c>
      <c r="D117" s="30">
        <v>4</v>
      </c>
    </row>
    <row r="118" spans="1:4" x14ac:dyDescent="0.25">
      <c r="A118" s="24" t="s">
        <v>241</v>
      </c>
      <c r="B118" s="24" t="s">
        <v>124</v>
      </c>
      <c r="C118" s="24" t="s">
        <v>6</v>
      </c>
      <c r="D118" s="30">
        <v>110</v>
      </c>
    </row>
    <row r="119" spans="1:4" x14ac:dyDescent="0.25">
      <c r="A119" s="24" t="s">
        <v>242</v>
      </c>
      <c r="B119" s="24" t="s">
        <v>124</v>
      </c>
      <c r="C119" s="24" t="s">
        <v>11</v>
      </c>
      <c r="D119" s="30">
        <v>9</v>
      </c>
    </row>
    <row r="120" spans="1:4" x14ac:dyDescent="0.25">
      <c r="A120" s="24" t="s">
        <v>243</v>
      </c>
      <c r="B120" s="24" t="s">
        <v>124</v>
      </c>
      <c r="C120" s="24" t="s">
        <v>6</v>
      </c>
      <c r="D120" s="30">
        <v>3.5</v>
      </c>
    </row>
    <row r="121" spans="1:4" x14ac:dyDescent="0.25">
      <c r="A121" s="24" t="s">
        <v>244</v>
      </c>
      <c r="B121" s="24" t="s">
        <v>124</v>
      </c>
      <c r="C121" s="24" t="s">
        <v>6</v>
      </c>
      <c r="D121" s="30">
        <v>7</v>
      </c>
    </row>
    <row r="122" spans="1:4" x14ac:dyDescent="0.25">
      <c r="A122" s="24" t="s">
        <v>245</v>
      </c>
      <c r="B122" s="24" t="s">
        <v>124</v>
      </c>
      <c r="C122" s="24" t="s">
        <v>6</v>
      </c>
      <c r="D122" s="30">
        <v>4.5</v>
      </c>
    </row>
    <row r="123" spans="1:4" x14ac:dyDescent="0.25">
      <c r="A123" s="24" t="s">
        <v>246</v>
      </c>
      <c r="B123" s="24" t="s">
        <v>124</v>
      </c>
      <c r="C123" s="24" t="s">
        <v>11</v>
      </c>
      <c r="D123" s="30">
        <v>3</v>
      </c>
    </row>
    <row r="124" spans="1:4" x14ac:dyDescent="0.25">
      <c r="A124" s="24" t="s">
        <v>247</v>
      </c>
      <c r="B124" s="24" t="s">
        <v>124</v>
      </c>
      <c r="C124" s="24" t="s">
        <v>11</v>
      </c>
      <c r="D124" s="30">
        <v>2</v>
      </c>
    </row>
    <row r="125" spans="1:4" x14ac:dyDescent="0.25">
      <c r="A125" s="24" t="s">
        <v>248</v>
      </c>
      <c r="B125" s="24" t="s">
        <v>124</v>
      </c>
      <c r="C125" s="24" t="s">
        <v>4</v>
      </c>
      <c r="D125" s="30">
        <v>4</v>
      </c>
    </row>
    <row r="126" spans="1:4" x14ac:dyDescent="0.25">
      <c r="A126" s="24" t="s">
        <v>249</v>
      </c>
      <c r="B126" s="24" t="s">
        <v>124</v>
      </c>
      <c r="C126" s="24" t="s">
        <v>6</v>
      </c>
      <c r="D126" s="30">
        <v>1155.2</v>
      </c>
    </row>
    <row r="127" spans="1:4" x14ac:dyDescent="0.25">
      <c r="A127" s="24" t="s">
        <v>250</v>
      </c>
      <c r="B127" s="24" t="s">
        <v>124</v>
      </c>
      <c r="C127" s="24" t="s">
        <v>11</v>
      </c>
      <c r="D127" s="30">
        <v>1</v>
      </c>
    </row>
    <row r="128" spans="1:4" x14ac:dyDescent="0.25">
      <c r="A128" s="24" t="s">
        <v>251</v>
      </c>
      <c r="B128" s="24" t="s">
        <v>124</v>
      </c>
      <c r="C128" s="24" t="s">
        <v>6</v>
      </c>
      <c r="D128" s="30">
        <v>71</v>
      </c>
    </row>
    <row r="129" spans="1:4" x14ac:dyDescent="0.25">
      <c r="A129" s="24" t="s">
        <v>252</v>
      </c>
      <c r="B129" s="24" t="s">
        <v>124</v>
      </c>
      <c r="C129" s="24" t="s">
        <v>6</v>
      </c>
      <c r="D129" s="30">
        <v>32966</v>
      </c>
    </row>
    <row r="130" spans="1:4" x14ac:dyDescent="0.25">
      <c r="A130" s="24" t="s">
        <v>253</v>
      </c>
      <c r="B130" s="24" t="s">
        <v>124</v>
      </c>
      <c r="C130" s="24" t="s">
        <v>11</v>
      </c>
      <c r="D130" s="30">
        <v>6322</v>
      </c>
    </row>
    <row r="131" spans="1:4" x14ac:dyDescent="0.25">
      <c r="A131" s="24" t="s">
        <v>254</v>
      </c>
      <c r="B131" s="24" t="s">
        <v>124</v>
      </c>
      <c r="C131" s="24" t="s">
        <v>11</v>
      </c>
      <c r="D131" s="30">
        <v>4813</v>
      </c>
    </row>
    <row r="132" spans="1:4" x14ac:dyDescent="0.25">
      <c r="A132" s="24" t="s">
        <v>255</v>
      </c>
      <c r="B132" s="24" t="s">
        <v>124</v>
      </c>
      <c r="C132" s="24" t="s">
        <v>11</v>
      </c>
      <c r="D132" s="30">
        <v>372</v>
      </c>
    </row>
    <row r="133" spans="1:4" x14ac:dyDescent="0.25">
      <c r="A133" s="24" t="s">
        <v>256</v>
      </c>
      <c r="B133" s="24" t="s">
        <v>124</v>
      </c>
      <c r="C133" s="24" t="s">
        <v>11</v>
      </c>
      <c r="D133" s="30">
        <v>106</v>
      </c>
    </row>
    <row r="134" spans="1:4" x14ac:dyDescent="0.25">
      <c r="A134" s="24" t="s">
        <v>257</v>
      </c>
      <c r="B134" s="24" t="s">
        <v>124</v>
      </c>
      <c r="C134" s="24" t="s">
        <v>11</v>
      </c>
      <c r="D134" s="30">
        <v>228</v>
      </c>
    </row>
    <row r="135" spans="1:4" x14ac:dyDescent="0.25">
      <c r="A135" s="24" t="s">
        <v>258</v>
      </c>
      <c r="B135" s="24" t="s">
        <v>124</v>
      </c>
      <c r="C135" s="24" t="s">
        <v>11</v>
      </c>
      <c r="D135" s="30">
        <v>7</v>
      </c>
    </row>
    <row r="136" spans="1:4" x14ac:dyDescent="0.25">
      <c r="A136" s="24" t="s">
        <v>259</v>
      </c>
      <c r="B136" s="24" t="s">
        <v>124</v>
      </c>
      <c r="C136" s="24" t="s">
        <v>16</v>
      </c>
      <c r="D136" s="30">
        <v>16</v>
      </c>
    </row>
    <row r="137" spans="1:4" x14ac:dyDescent="0.25">
      <c r="A137" s="24" t="s">
        <v>260</v>
      </c>
      <c r="B137" s="24" t="s">
        <v>124</v>
      </c>
      <c r="C137" s="24" t="s">
        <v>6</v>
      </c>
      <c r="D137" s="30">
        <v>1</v>
      </c>
    </row>
    <row r="138" spans="1:4" x14ac:dyDescent="0.25">
      <c r="A138" s="24" t="s">
        <v>261</v>
      </c>
      <c r="B138" s="24" t="s">
        <v>124</v>
      </c>
      <c r="C138" s="24" t="s">
        <v>6</v>
      </c>
      <c r="D138" s="30">
        <v>1507</v>
      </c>
    </row>
    <row r="139" spans="1:4" x14ac:dyDescent="0.25">
      <c r="A139" s="24" t="s">
        <v>262</v>
      </c>
      <c r="B139" s="24" t="s">
        <v>124</v>
      </c>
      <c r="C139" s="24" t="s">
        <v>6</v>
      </c>
      <c r="D139" s="30">
        <v>231</v>
      </c>
    </row>
    <row r="140" spans="1:4" x14ac:dyDescent="0.25">
      <c r="A140" s="24" t="s">
        <v>263</v>
      </c>
      <c r="B140" s="24" t="s">
        <v>124</v>
      </c>
      <c r="C140" s="24" t="s">
        <v>6</v>
      </c>
      <c r="D140" s="30">
        <v>1879</v>
      </c>
    </row>
    <row r="141" spans="1:4" x14ac:dyDescent="0.25">
      <c r="A141" s="24" t="s">
        <v>264</v>
      </c>
      <c r="B141" s="24" t="s">
        <v>124</v>
      </c>
      <c r="C141" s="24" t="s">
        <v>265</v>
      </c>
      <c r="D141" s="30">
        <v>888.9</v>
      </c>
    </row>
    <row r="142" spans="1:4" x14ac:dyDescent="0.25">
      <c r="A142" s="24" t="s">
        <v>266</v>
      </c>
      <c r="B142" s="24" t="s">
        <v>124</v>
      </c>
      <c r="C142" s="24" t="s">
        <v>6</v>
      </c>
      <c r="D142" s="30">
        <v>6405</v>
      </c>
    </row>
    <row r="143" spans="1:4" x14ac:dyDescent="0.25">
      <c r="A143" s="24" t="s">
        <v>267</v>
      </c>
      <c r="B143" s="24" t="s">
        <v>124</v>
      </c>
      <c r="C143" s="24" t="s">
        <v>6</v>
      </c>
      <c r="D143" s="30">
        <v>1778</v>
      </c>
    </row>
    <row r="144" spans="1:4" x14ac:dyDescent="0.25">
      <c r="A144" s="24" t="s">
        <v>268</v>
      </c>
      <c r="B144" s="24" t="s">
        <v>124</v>
      </c>
      <c r="C144" s="24" t="s">
        <v>6</v>
      </c>
      <c r="D144" s="30">
        <v>2027</v>
      </c>
    </row>
    <row r="145" spans="1:4" x14ac:dyDescent="0.25">
      <c r="A145" s="24" t="s">
        <v>269</v>
      </c>
      <c r="B145" s="24" t="s">
        <v>124</v>
      </c>
      <c r="C145" s="24" t="s">
        <v>6</v>
      </c>
      <c r="D145" s="30">
        <v>408.9</v>
      </c>
    </row>
    <row r="146" spans="1:4" x14ac:dyDescent="0.25">
      <c r="A146" s="24" t="s">
        <v>270</v>
      </c>
      <c r="B146" s="24" t="s">
        <v>124</v>
      </c>
      <c r="C146" s="24" t="s">
        <v>265</v>
      </c>
      <c r="D146" s="30">
        <v>3</v>
      </c>
    </row>
    <row r="147" spans="1:4" x14ac:dyDescent="0.25">
      <c r="A147" s="24" t="s">
        <v>271</v>
      </c>
      <c r="B147" s="24" t="s">
        <v>124</v>
      </c>
      <c r="C147" s="24" t="s">
        <v>272</v>
      </c>
      <c r="D147" s="30">
        <v>2</v>
      </c>
    </row>
    <row r="148" spans="1:4" x14ac:dyDescent="0.25">
      <c r="A148" s="24" t="s">
        <v>273</v>
      </c>
      <c r="B148" s="24" t="s">
        <v>124</v>
      </c>
      <c r="C148" s="24" t="s">
        <v>6</v>
      </c>
      <c r="D148" s="30">
        <v>110</v>
      </c>
    </row>
    <row r="149" spans="1:4" x14ac:dyDescent="0.25">
      <c r="A149" s="24" t="s">
        <v>274</v>
      </c>
      <c r="B149" s="24" t="s">
        <v>124</v>
      </c>
      <c r="C149" s="24" t="s">
        <v>11</v>
      </c>
      <c r="D149" s="30">
        <v>20</v>
      </c>
    </row>
    <row r="150" spans="1:4" x14ac:dyDescent="0.25">
      <c r="A150" s="24" t="s">
        <v>275</v>
      </c>
      <c r="B150" s="24" t="s">
        <v>124</v>
      </c>
      <c r="C150" s="24" t="s">
        <v>6</v>
      </c>
      <c r="D150" s="30">
        <v>276</v>
      </c>
    </row>
    <row r="151" spans="1:4" x14ac:dyDescent="0.25">
      <c r="A151" s="24" t="s">
        <v>276</v>
      </c>
      <c r="B151" s="24" t="s">
        <v>124</v>
      </c>
      <c r="C151" s="24" t="s">
        <v>6</v>
      </c>
      <c r="D151" s="30">
        <v>621.70000000000005</v>
      </c>
    </row>
    <row r="152" spans="1:4" x14ac:dyDescent="0.25">
      <c r="A152" s="24" t="s">
        <v>277</v>
      </c>
      <c r="B152" s="24" t="s">
        <v>124</v>
      </c>
      <c r="C152" s="24" t="s">
        <v>11</v>
      </c>
      <c r="D152" s="30">
        <v>5</v>
      </c>
    </row>
    <row r="153" spans="1:4" x14ac:dyDescent="0.25">
      <c r="A153" s="24" t="s">
        <v>278</v>
      </c>
      <c r="B153" s="24" t="s">
        <v>124</v>
      </c>
      <c r="C153" s="24" t="s">
        <v>11</v>
      </c>
      <c r="D153" s="30">
        <v>91</v>
      </c>
    </row>
    <row r="154" spans="1:4" x14ac:dyDescent="0.25">
      <c r="A154" s="24" t="s">
        <v>279</v>
      </c>
      <c r="B154" s="24" t="s">
        <v>124</v>
      </c>
      <c r="C154" s="24" t="s">
        <v>6</v>
      </c>
      <c r="D154" s="30">
        <v>8</v>
      </c>
    </row>
    <row r="155" spans="1:4" x14ac:dyDescent="0.25">
      <c r="A155" s="24" t="s">
        <v>280</v>
      </c>
      <c r="B155" s="24" t="s">
        <v>124</v>
      </c>
      <c r="C155" s="24" t="s">
        <v>6</v>
      </c>
      <c r="D155" s="30">
        <v>2</v>
      </c>
    </row>
    <row r="156" spans="1:4" x14ac:dyDescent="0.25">
      <c r="A156" s="24" t="s">
        <v>281</v>
      </c>
      <c r="B156" s="24" t="s">
        <v>124</v>
      </c>
      <c r="C156" s="24" t="s">
        <v>6</v>
      </c>
      <c r="D156" s="30">
        <v>264</v>
      </c>
    </row>
    <row r="157" spans="1:4" x14ac:dyDescent="0.25">
      <c r="A157" s="24" t="s">
        <v>282</v>
      </c>
      <c r="B157" s="24" t="s">
        <v>124</v>
      </c>
      <c r="C157" s="24" t="s">
        <v>16</v>
      </c>
      <c r="D157" s="30">
        <v>1</v>
      </c>
    </row>
    <row r="158" spans="1:4" x14ac:dyDescent="0.25">
      <c r="A158" s="24" t="s">
        <v>283</v>
      </c>
      <c r="B158" s="24" t="s">
        <v>124</v>
      </c>
      <c r="C158" s="24" t="s">
        <v>6</v>
      </c>
      <c r="D158" s="30">
        <v>526</v>
      </c>
    </row>
    <row r="159" spans="1:4" x14ac:dyDescent="0.25">
      <c r="A159" s="24" t="s">
        <v>284</v>
      </c>
      <c r="B159" s="24" t="s">
        <v>124</v>
      </c>
      <c r="C159" s="24" t="s">
        <v>11</v>
      </c>
      <c r="D159" s="30">
        <v>1</v>
      </c>
    </row>
    <row r="160" spans="1:4" x14ac:dyDescent="0.25">
      <c r="A160" s="24" t="s">
        <v>285</v>
      </c>
      <c r="B160" s="24" t="s">
        <v>124</v>
      </c>
      <c r="C160" s="24" t="s">
        <v>11</v>
      </c>
      <c r="D160" s="30">
        <v>126</v>
      </c>
    </row>
    <row r="161" spans="1:4" x14ac:dyDescent="0.25">
      <c r="A161" s="24" t="s">
        <v>286</v>
      </c>
      <c r="B161" s="24" t="s">
        <v>124</v>
      </c>
      <c r="C161" s="24" t="s">
        <v>11</v>
      </c>
      <c r="D161" s="30">
        <v>89</v>
      </c>
    </row>
    <row r="162" spans="1:4" x14ac:dyDescent="0.25">
      <c r="A162" s="24" t="s">
        <v>287</v>
      </c>
      <c r="B162" s="24" t="s">
        <v>124</v>
      </c>
      <c r="C162" s="24" t="s">
        <v>11</v>
      </c>
      <c r="D162" s="30">
        <v>1</v>
      </c>
    </row>
    <row r="163" spans="1:4" x14ac:dyDescent="0.25">
      <c r="A163" s="24" t="s">
        <v>288</v>
      </c>
      <c r="B163" s="24" t="s">
        <v>124</v>
      </c>
      <c r="C163" s="24" t="s">
        <v>11</v>
      </c>
      <c r="D163" s="30">
        <v>37</v>
      </c>
    </row>
    <row r="164" spans="1:4" x14ac:dyDescent="0.25">
      <c r="A164" s="24" t="s">
        <v>289</v>
      </c>
      <c r="B164" s="24" t="s">
        <v>124</v>
      </c>
      <c r="C164" s="24" t="s">
        <v>6</v>
      </c>
      <c r="D164" s="30">
        <v>6</v>
      </c>
    </row>
    <row r="165" spans="1:4" x14ac:dyDescent="0.25">
      <c r="A165" s="24" t="s">
        <v>290</v>
      </c>
      <c r="B165" s="24" t="s">
        <v>124</v>
      </c>
      <c r="C165" s="24" t="s">
        <v>16</v>
      </c>
      <c r="D165" s="30">
        <v>6</v>
      </c>
    </row>
    <row r="166" spans="1:4" x14ac:dyDescent="0.25">
      <c r="A166" s="24" t="s">
        <v>291</v>
      </c>
      <c r="B166" s="24" t="s">
        <v>124</v>
      </c>
      <c r="C166" s="24" t="s">
        <v>16</v>
      </c>
      <c r="D166" s="30">
        <v>1</v>
      </c>
    </row>
    <row r="167" spans="1:4" x14ac:dyDescent="0.25">
      <c r="A167" s="24" t="s">
        <v>292</v>
      </c>
      <c r="B167" s="24" t="s">
        <v>124</v>
      </c>
      <c r="C167" s="24" t="s">
        <v>16</v>
      </c>
      <c r="D167" s="30">
        <v>15</v>
      </c>
    </row>
    <row r="168" spans="1:4" x14ac:dyDescent="0.25">
      <c r="A168" s="24" t="s">
        <v>293</v>
      </c>
      <c r="B168" s="24" t="s">
        <v>124</v>
      </c>
      <c r="C168" s="24" t="s">
        <v>16</v>
      </c>
      <c r="D168" s="30">
        <v>7</v>
      </c>
    </row>
    <row r="169" spans="1:4" x14ac:dyDescent="0.25">
      <c r="A169" s="24" t="s">
        <v>294</v>
      </c>
      <c r="B169" s="24" t="s">
        <v>124</v>
      </c>
      <c r="C169" s="24" t="s">
        <v>16</v>
      </c>
      <c r="D169" s="30">
        <v>6</v>
      </c>
    </row>
    <row r="170" spans="1:4" x14ac:dyDescent="0.25">
      <c r="A170" s="24" t="s">
        <v>295</v>
      </c>
      <c r="B170" s="24" t="s">
        <v>124</v>
      </c>
      <c r="C170" s="24" t="s">
        <v>16</v>
      </c>
      <c r="D170" s="30">
        <v>12</v>
      </c>
    </row>
    <row r="171" spans="1:4" x14ac:dyDescent="0.25">
      <c r="A171" s="24" t="s">
        <v>296</v>
      </c>
      <c r="B171" s="24" t="s">
        <v>124</v>
      </c>
      <c r="C171" s="24" t="s">
        <v>11</v>
      </c>
      <c r="D171" s="30">
        <v>1</v>
      </c>
    </row>
    <row r="172" spans="1:4" x14ac:dyDescent="0.25">
      <c r="A172" s="24" t="s">
        <v>297</v>
      </c>
      <c r="B172" s="24" t="s">
        <v>124</v>
      </c>
      <c r="C172" s="24" t="s">
        <v>16</v>
      </c>
      <c r="D172" s="30">
        <v>71</v>
      </c>
    </row>
    <row r="173" spans="1:4" x14ac:dyDescent="0.25">
      <c r="A173" s="24" t="s">
        <v>298</v>
      </c>
      <c r="B173" s="24" t="s">
        <v>124</v>
      </c>
      <c r="C173" s="24" t="s">
        <v>4</v>
      </c>
      <c r="D173" s="30">
        <v>1499</v>
      </c>
    </row>
    <row r="174" spans="1:4" x14ac:dyDescent="0.25">
      <c r="A174" s="24" t="s">
        <v>299</v>
      </c>
      <c r="B174" s="24" t="s">
        <v>124</v>
      </c>
      <c r="C174" s="24" t="s">
        <v>20</v>
      </c>
      <c r="D174" s="30">
        <v>1</v>
      </c>
    </row>
    <row r="175" spans="1:4" x14ac:dyDescent="0.25">
      <c r="A175" s="24" t="s">
        <v>300</v>
      </c>
      <c r="B175" s="24" t="s">
        <v>124</v>
      </c>
      <c r="C175" s="24" t="s">
        <v>11</v>
      </c>
      <c r="D175" s="30">
        <v>3</v>
      </c>
    </row>
    <row r="176" spans="1:4" x14ac:dyDescent="0.25">
      <c r="A176" s="24" t="s">
        <v>301</v>
      </c>
      <c r="B176" s="24" t="s">
        <v>124</v>
      </c>
      <c r="C176" s="24" t="s">
        <v>11</v>
      </c>
      <c r="D176" s="30">
        <v>36</v>
      </c>
    </row>
    <row r="177" spans="1:4" x14ac:dyDescent="0.25">
      <c r="A177" s="24" t="s">
        <v>302</v>
      </c>
      <c r="B177" s="24" t="s">
        <v>124</v>
      </c>
      <c r="C177" s="24" t="s">
        <v>11</v>
      </c>
      <c r="D177" s="30">
        <v>1</v>
      </c>
    </row>
    <row r="178" spans="1:4" x14ac:dyDescent="0.25">
      <c r="A178" s="24" t="s">
        <v>303</v>
      </c>
      <c r="B178" s="24" t="s">
        <v>124</v>
      </c>
      <c r="C178" s="24" t="s">
        <v>151</v>
      </c>
      <c r="D178" s="30">
        <v>1</v>
      </c>
    </row>
    <row r="179" spans="1:4" x14ac:dyDescent="0.25">
      <c r="A179" s="24" t="s">
        <v>304</v>
      </c>
      <c r="B179" s="24" t="s">
        <v>124</v>
      </c>
      <c r="C179" s="24" t="s">
        <v>11</v>
      </c>
      <c r="D179" s="30">
        <v>1</v>
      </c>
    </row>
    <row r="180" spans="1:4" x14ac:dyDescent="0.25">
      <c r="A180" s="24" t="s">
        <v>305</v>
      </c>
      <c r="B180" s="24" t="s">
        <v>124</v>
      </c>
      <c r="C180" s="24" t="s">
        <v>6</v>
      </c>
      <c r="D180" s="30">
        <v>400</v>
      </c>
    </row>
    <row r="181" spans="1:4" x14ac:dyDescent="0.25">
      <c r="A181" s="24" t="s">
        <v>306</v>
      </c>
      <c r="B181" s="24" t="s">
        <v>124</v>
      </c>
      <c r="C181" s="24" t="s">
        <v>6</v>
      </c>
      <c r="D181" s="30">
        <v>1972</v>
      </c>
    </row>
    <row r="182" spans="1:4" x14ac:dyDescent="0.25">
      <c r="A182" s="24" t="s">
        <v>307</v>
      </c>
      <c r="B182" s="24" t="s">
        <v>124</v>
      </c>
      <c r="C182" s="24" t="s">
        <v>11</v>
      </c>
      <c r="D182" s="30">
        <v>12</v>
      </c>
    </row>
    <row r="183" spans="1:4" x14ac:dyDescent="0.25">
      <c r="A183" s="24" t="s">
        <v>308</v>
      </c>
      <c r="B183" s="24" t="s">
        <v>124</v>
      </c>
      <c r="C183" s="24" t="s">
        <v>11</v>
      </c>
      <c r="D183" s="30">
        <v>2</v>
      </c>
    </row>
    <row r="184" spans="1:4" x14ac:dyDescent="0.25">
      <c r="A184" s="24" t="s">
        <v>309</v>
      </c>
      <c r="B184" s="24" t="s">
        <v>124</v>
      </c>
      <c r="C184" s="24" t="s">
        <v>11</v>
      </c>
      <c r="D184" s="30">
        <v>8</v>
      </c>
    </row>
    <row r="185" spans="1:4" x14ac:dyDescent="0.25">
      <c r="A185" s="24" t="s">
        <v>310</v>
      </c>
      <c r="B185" s="24" t="s">
        <v>124</v>
      </c>
      <c r="C185" s="24" t="s">
        <v>11</v>
      </c>
      <c r="D185" s="30">
        <v>40</v>
      </c>
    </row>
    <row r="186" spans="1:4" x14ac:dyDescent="0.25">
      <c r="A186" s="24" t="s">
        <v>311</v>
      </c>
      <c r="B186" s="24" t="s">
        <v>124</v>
      </c>
      <c r="C186" s="24" t="s">
        <v>11</v>
      </c>
      <c r="D186" s="30">
        <v>33</v>
      </c>
    </row>
    <row r="187" spans="1:4" x14ac:dyDescent="0.25">
      <c r="A187" s="24" t="s">
        <v>312</v>
      </c>
      <c r="B187" s="24" t="s">
        <v>124</v>
      </c>
      <c r="C187" s="24" t="s">
        <v>11</v>
      </c>
      <c r="D187" s="30">
        <v>5781</v>
      </c>
    </row>
    <row r="188" spans="1:4" x14ac:dyDescent="0.25">
      <c r="A188" s="24" t="s">
        <v>313</v>
      </c>
      <c r="B188" s="24" t="s">
        <v>124</v>
      </c>
      <c r="C188" s="24" t="s">
        <v>11</v>
      </c>
      <c r="D188" s="30">
        <v>147</v>
      </c>
    </row>
    <row r="189" spans="1:4" x14ac:dyDescent="0.25">
      <c r="A189" s="24" t="s">
        <v>314</v>
      </c>
      <c r="B189" s="24" t="s">
        <v>124</v>
      </c>
      <c r="C189" s="24" t="s">
        <v>11</v>
      </c>
      <c r="D189" s="30">
        <v>117</v>
      </c>
    </row>
    <row r="190" spans="1:4" x14ac:dyDescent="0.25">
      <c r="A190" s="24" t="s">
        <v>315</v>
      </c>
      <c r="B190" s="24" t="s">
        <v>124</v>
      </c>
      <c r="C190" s="24" t="s">
        <v>11</v>
      </c>
      <c r="D190" s="30">
        <v>144</v>
      </c>
    </row>
    <row r="191" spans="1:4" x14ac:dyDescent="0.25">
      <c r="A191" s="24" t="s">
        <v>316</v>
      </c>
      <c r="B191" s="24" t="s">
        <v>124</v>
      </c>
      <c r="C191" s="24" t="s">
        <v>6</v>
      </c>
      <c r="D191" s="30">
        <v>19</v>
      </c>
    </row>
    <row r="192" spans="1:4" x14ac:dyDescent="0.25">
      <c r="A192" s="24" t="s">
        <v>317</v>
      </c>
      <c r="B192" s="24" t="s">
        <v>124</v>
      </c>
      <c r="C192" s="24" t="s">
        <v>6</v>
      </c>
      <c r="D192" s="30">
        <v>9073</v>
      </c>
    </row>
    <row r="193" spans="1:4" x14ac:dyDescent="0.25">
      <c r="A193" s="24" t="s">
        <v>318</v>
      </c>
      <c r="B193" s="24" t="s">
        <v>124</v>
      </c>
      <c r="C193" s="24" t="s">
        <v>6</v>
      </c>
      <c r="D193" s="30">
        <v>5851</v>
      </c>
    </row>
    <row r="194" spans="1:4" x14ac:dyDescent="0.25">
      <c r="A194" s="24" t="s">
        <v>319</v>
      </c>
      <c r="B194" s="24" t="s">
        <v>124</v>
      </c>
      <c r="C194" s="24" t="s">
        <v>11</v>
      </c>
      <c r="D194" s="30">
        <v>9</v>
      </c>
    </row>
    <row r="195" spans="1:4" x14ac:dyDescent="0.25">
      <c r="A195" s="24" t="s">
        <v>320</v>
      </c>
      <c r="B195" s="24" t="s">
        <v>124</v>
      </c>
      <c r="C195" s="24" t="s">
        <v>11</v>
      </c>
      <c r="D195" s="30">
        <v>33</v>
      </c>
    </row>
    <row r="196" spans="1:4" x14ac:dyDescent="0.25">
      <c r="A196" s="24" t="s">
        <v>321</v>
      </c>
      <c r="B196" s="24" t="s">
        <v>124</v>
      </c>
      <c r="C196" s="24" t="s">
        <v>11</v>
      </c>
      <c r="D196" s="30">
        <v>194</v>
      </c>
    </row>
    <row r="197" spans="1:4" x14ac:dyDescent="0.25">
      <c r="A197" s="24" t="s">
        <v>322</v>
      </c>
      <c r="B197" s="24" t="s">
        <v>124</v>
      </c>
      <c r="C197" s="24" t="s">
        <v>11</v>
      </c>
      <c r="D197" s="30">
        <v>4796</v>
      </c>
    </row>
    <row r="198" spans="1:4" x14ac:dyDescent="0.25">
      <c r="A198" s="24" t="s">
        <v>323</v>
      </c>
      <c r="B198" s="24" t="s">
        <v>124</v>
      </c>
      <c r="C198" s="24" t="s">
        <v>11</v>
      </c>
      <c r="D198" s="30">
        <v>12</v>
      </c>
    </row>
    <row r="199" spans="1:4" x14ac:dyDescent="0.25">
      <c r="A199" s="24" t="s">
        <v>324</v>
      </c>
      <c r="B199" s="24" t="s">
        <v>124</v>
      </c>
      <c r="C199" s="24" t="s">
        <v>16</v>
      </c>
      <c r="D199" s="30">
        <v>1</v>
      </c>
    </row>
    <row r="200" spans="1:4" x14ac:dyDescent="0.25">
      <c r="A200" s="24" t="s">
        <v>325</v>
      </c>
      <c r="B200" s="24" t="s">
        <v>124</v>
      </c>
      <c r="C200" s="24" t="s">
        <v>6</v>
      </c>
      <c r="D200" s="30">
        <v>1054</v>
      </c>
    </row>
    <row r="201" spans="1:4" x14ac:dyDescent="0.25">
      <c r="A201" s="24" t="s">
        <v>326</v>
      </c>
      <c r="B201" s="24" t="s">
        <v>124</v>
      </c>
      <c r="C201" s="24" t="s">
        <v>6</v>
      </c>
      <c r="D201" s="30">
        <v>244</v>
      </c>
    </row>
    <row r="202" spans="1:4" x14ac:dyDescent="0.25">
      <c r="A202" s="24" t="s">
        <v>327</v>
      </c>
      <c r="B202" s="24" t="s">
        <v>124</v>
      </c>
      <c r="C202" s="24" t="s">
        <v>6</v>
      </c>
      <c r="D202" s="30">
        <v>1065</v>
      </c>
    </row>
    <row r="203" spans="1:4" x14ac:dyDescent="0.25">
      <c r="A203" s="24" t="s">
        <v>328</v>
      </c>
      <c r="B203" s="24" t="s">
        <v>124</v>
      </c>
      <c r="C203" s="24" t="s">
        <v>11</v>
      </c>
      <c r="D203" s="30">
        <v>66</v>
      </c>
    </row>
    <row r="204" spans="1:4" x14ac:dyDescent="0.25">
      <c r="A204" s="24" t="s">
        <v>329</v>
      </c>
      <c r="B204" s="24" t="s">
        <v>124</v>
      </c>
      <c r="C204" s="24" t="s">
        <v>87</v>
      </c>
      <c r="D204" s="30">
        <v>646</v>
      </c>
    </row>
    <row r="205" spans="1:4" x14ac:dyDescent="0.25">
      <c r="A205" s="24" t="s">
        <v>330</v>
      </c>
      <c r="B205" s="24" t="s">
        <v>124</v>
      </c>
      <c r="C205" s="24" t="s">
        <v>11</v>
      </c>
      <c r="D205" s="30">
        <v>174</v>
      </c>
    </row>
    <row r="206" spans="1:4" x14ac:dyDescent="0.25">
      <c r="A206" s="24" t="s">
        <v>331</v>
      </c>
      <c r="B206" s="24" t="s">
        <v>124</v>
      </c>
      <c r="C206" s="24" t="s">
        <v>6</v>
      </c>
      <c r="D206" s="30">
        <v>2238</v>
      </c>
    </row>
    <row r="207" spans="1:4" x14ac:dyDescent="0.25">
      <c r="A207" s="24" t="s">
        <v>332</v>
      </c>
      <c r="B207" s="24" t="s">
        <v>124</v>
      </c>
      <c r="C207" s="24" t="s">
        <v>11</v>
      </c>
      <c r="D207" s="30">
        <v>1</v>
      </c>
    </row>
    <row r="208" spans="1:4" x14ac:dyDescent="0.25">
      <c r="A208" s="24" t="s">
        <v>333</v>
      </c>
      <c r="B208" s="24" t="s">
        <v>124</v>
      </c>
      <c r="C208" s="24" t="s">
        <v>4</v>
      </c>
      <c r="D208" s="30">
        <v>330</v>
      </c>
    </row>
    <row r="209" spans="1:4" x14ac:dyDescent="0.25">
      <c r="A209" s="24" t="s">
        <v>334</v>
      </c>
      <c r="B209" s="24" t="s">
        <v>124</v>
      </c>
      <c r="C209" s="24" t="s">
        <v>6</v>
      </c>
      <c r="D209" s="30">
        <v>4631</v>
      </c>
    </row>
    <row r="210" spans="1:4" x14ac:dyDescent="0.25">
      <c r="A210" s="24" t="s">
        <v>335</v>
      </c>
      <c r="B210" s="24" t="s">
        <v>124</v>
      </c>
      <c r="C210" s="24" t="s">
        <v>6</v>
      </c>
      <c r="D210" s="30">
        <v>1500</v>
      </c>
    </row>
    <row r="211" spans="1:4" x14ac:dyDescent="0.25">
      <c r="A211" s="24" t="s">
        <v>336</v>
      </c>
      <c r="B211" s="24" t="s">
        <v>124</v>
      </c>
      <c r="C211" s="24" t="s">
        <v>19</v>
      </c>
      <c r="D211" s="30">
        <v>1584</v>
      </c>
    </row>
    <row r="212" spans="1:4" x14ac:dyDescent="0.25">
      <c r="A212" s="24" t="s">
        <v>337</v>
      </c>
      <c r="B212" s="24" t="s">
        <v>124</v>
      </c>
      <c r="C212" s="24" t="s">
        <v>11</v>
      </c>
      <c r="D212" s="30">
        <v>55</v>
      </c>
    </row>
    <row r="213" spans="1:4" x14ac:dyDescent="0.25">
      <c r="A213" s="24" t="s">
        <v>338</v>
      </c>
      <c r="B213" s="24" t="s">
        <v>124</v>
      </c>
      <c r="C213" s="24" t="s">
        <v>6</v>
      </c>
      <c r="D213" s="30">
        <v>221</v>
      </c>
    </row>
    <row r="214" spans="1:4" x14ac:dyDescent="0.25">
      <c r="A214" s="24" t="s">
        <v>339</v>
      </c>
      <c r="B214" s="24" t="s">
        <v>124</v>
      </c>
      <c r="C214" s="24" t="s">
        <v>6</v>
      </c>
      <c r="D214" s="30">
        <v>500</v>
      </c>
    </row>
    <row r="215" spans="1:4" x14ac:dyDescent="0.25">
      <c r="A215" s="24" t="s">
        <v>340</v>
      </c>
      <c r="B215" s="24" t="s">
        <v>124</v>
      </c>
      <c r="C215" s="24" t="s">
        <v>6</v>
      </c>
      <c r="D215" s="30">
        <v>2080</v>
      </c>
    </row>
    <row r="216" spans="1:4" x14ac:dyDescent="0.25">
      <c r="A216" s="24" t="s">
        <v>341</v>
      </c>
      <c r="B216" s="24" t="s">
        <v>124</v>
      </c>
      <c r="C216" s="24" t="s">
        <v>6</v>
      </c>
      <c r="D216" s="30">
        <v>388</v>
      </c>
    </row>
    <row r="217" spans="1:4" x14ac:dyDescent="0.25">
      <c r="A217" s="24" t="s">
        <v>342</v>
      </c>
      <c r="B217" s="24" t="s">
        <v>124</v>
      </c>
      <c r="C217" s="24" t="s">
        <v>11</v>
      </c>
      <c r="D217" s="30">
        <v>16</v>
      </c>
    </row>
    <row r="218" spans="1:4" x14ac:dyDescent="0.25">
      <c r="A218" s="24" t="s">
        <v>343</v>
      </c>
      <c r="B218" s="24" t="s">
        <v>124</v>
      </c>
      <c r="C218" s="24" t="s">
        <v>11</v>
      </c>
      <c r="D218" s="30">
        <v>10</v>
      </c>
    </row>
    <row r="219" spans="1:4" x14ac:dyDescent="0.25">
      <c r="A219" s="24" t="s">
        <v>344</v>
      </c>
      <c r="B219" s="24" t="s">
        <v>124</v>
      </c>
      <c r="C219" s="24" t="s">
        <v>11</v>
      </c>
      <c r="D219" s="30">
        <v>24</v>
      </c>
    </row>
    <row r="220" spans="1:4" x14ac:dyDescent="0.25">
      <c r="A220" s="24" t="s">
        <v>345</v>
      </c>
      <c r="B220" s="24" t="s">
        <v>124</v>
      </c>
      <c r="C220" s="24" t="s">
        <v>11</v>
      </c>
      <c r="D220" s="30">
        <v>8</v>
      </c>
    </row>
    <row r="221" spans="1:4" x14ac:dyDescent="0.25">
      <c r="A221" s="24" t="s">
        <v>346</v>
      </c>
      <c r="B221" s="24" t="s">
        <v>124</v>
      </c>
      <c r="C221" s="24" t="s">
        <v>11</v>
      </c>
      <c r="D221" s="30">
        <v>628</v>
      </c>
    </row>
    <row r="222" spans="1:4" x14ac:dyDescent="0.25">
      <c r="A222" s="24" t="s">
        <v>347</v>
      </c>
      <c r="B222" s="24" t="s">
        <v>124</v>
      </c>
      <c r="C222" s="24" t="s">
        <v>11</v>
      </c>
      <c r="D222" s="30">
        <v>203</v>
      </c>
    </row>
    <row r="223" spans="1:4" x14ac:dyDescent="0.25">
      <c r="A223" s="24" t="s">
        <v>348</v>
      </c>
      <c r="B223" s="24" t="s">
        <v>124</v>
      </c>
      <c r="C223" s="24" t="s">
        <v>11</v>
      </c>
      <c r="D223" s="30">
        <v>123</v>
      </c>
    </row>
    <row r="224" spans="1:4" x14ac:dyDescent="0.25">
      <c r="A224" s="24" t="s">
        <v>349</v>
      </c>
      <c r="B224" s="24" t="s">
        <v>124</v>
      </c>
      <c r="C224" s="24" t="s">
        <v>11</v>
      </c>
      <c r="D224" s="30">
        <v>36</v>
      </c>
    </row>
    <row r="225" spans="1:4" x14ac:dyDescent="0.25">
      <c r="A225" s="24" t="s">
        <v>350</v>
      </c>
      <c r="B225" s="24" t="s">
        <v>124</v>
      </c>
      <c r="C225" s="24" t="s">
        <v>11</v>
      </c>
      <c r="D225" s="30">
        <v>35</v>
      </c>
    </row>
    <row r="226" spans="1:4" x14ac:dyDescent="0.25">
      <c r="A226" s="24" t="s">
        <v>351</v>
      </c>
      <c r="B226" s="24" t="s">
        <v>124</v>
      </c>
      <c r="C226" s="24" t="s">
        <v>11</v>
      </c>
      <c r="D226" s="30">
        <v>3</v>
      </c>
    </row>
    <row r="227" spans="1:4" x14ac:dyDescent="0.25">
      <c r="A227" s="24" t="s">
        <v>352</v>
      </c>
      <c r="B227" s="24" t="s">
        <v>124</v>
      </c>
      <c r="C227" s="24" t="s">
        <v>11</v>
      </c>
      <c r="D227" s="30">
        <v>371</v>
      </c>
    </row>
    <row r="228" spans="1:4" x14ac:dyDescent="0.25">
      <c r="A228" s="24" t="s">
        <v>353</v>
      </c>
      <c r="B228" s="24" t="s">
        <v>124</v>
      </c>
      <c r="C228" s="24" t="s">
        <v>11</v>
      </c>
      <c r="D228" s="30">
        <v>48</v>
      </c>
    </row>
    <row r="229" spans="1:4" x14ac:dyDescent="0.25">
      <c r="A229" s="24" t="s">
        <v>354</v>
      </c>
      <c r="B229" s="24" t="s">
        <v>124</v>
      </c>
      <c r="C229" s="24" t="s">
        <v>11</v>
      </c>
      <c r="D229" s="30">
        <v>335</v>
      </c>
    </row>
    <row r="230" spans="1:4" x14ac:dyDescent="0.25">
      <c r="A230" s="24" t="s">
        <v>355</v>
      </c>
      <c r="B230" s="24" t="s">
        <v>124</v>
      </c>
      <c r="C230" s="24" t="s">
        <v>11</v>
      </c>
      <c r="D230" s="30">
        <v>4</v>
      </c>
    </row>
    <row r="231" spans="1:4" x14ac:dyDescent="0.25">
      <c r="A231" s="24" t="s">
        <v>356</v>
      </c>
      <c r="B231" s="24" t="s">
        <v>124</v>
      </c>
      <c r="C231" s="24" t="s">
        <v>11</v>
      </c>
      <c r="D231" s="30">
        <v>5</v>
      </c>
    </row>
    <row r="232" spans="1:4" x14ac:dyDescent="0.25">
      <c r="A232" s="24" t="s">
        <v>357</v>
      </c>
      <c r="B232" s="24" t="s">
        <v>124</v>
      </c>
      <c r="C232" s="24" t="s">
        <v>11</v>
      </c>
      <c r="D232" s="30">
        <v>1</v>
      </c>
    </row>
    <row r="233" spans="1:4" x14ac:dyDescent="0.25">
      <c r="A233" s="24" t="s">
        <v>358</v>
      </c>
      <c r="B233" s="24" t="s">
        <v>124</v>
      </c>
      <c r="C233" s="24" t="s">
        <v>11</v>
      </c>
      <c r="D233" s="30">
        <v>340</v>
      </c>
    </row>
    <row r="234" spans="1:4" x14ac:dyDescent="0.25">
      <c r="A234" s="24" t="s">
        <v>359</v>
      </c>
      <c r="B234" s="24" t="s">
        <v>124</v>
      </c>
      <c r="C234" s="24" t="s">
        <v>11</v>
      </c>
      <c r="D234" s="30">
        <v>1</v>
      </c>
    </row>
    <row r="235" spans="1:4" x14ac:dyDescent="0.25">
      <c r="A235" s="24" t="s">
        <v>360</v>
      </c>
      <c r="B235" s="24" t="s">
        <v>124</v>
      </c>
      <c r="C235" s="24" t="s">
        <v>11</v>
      </c>
      <c r="D235" s="30">
        <v>1</v>
      </c>
    </row>
    <row r="236" spans="1:4" x14ac:dyDescent="0.25">
      <c r="A236" s="24" t="s">
        <v>361</v>
      </c>
      <c r="B236" s="24" t="s">
        <v>124</v>
      </c>
      <c r="C236" s="24" t="s">
        <v>11</v>
      </c>
      <c r="D236" s="30">
        <v>7</v>
      </c>
    </row>
    <row r="237" spans="1:4" x14ac:dyDescent="0.25">
      <c r="A237" s="24" t="s">
        <v>362</v>
      </c>
      <c r="B237" s="24" t="s">
        <v>124</v>
      </c>
      <c r="C237" s="24" t="s">
        <v>11</v>
      </c>
      <c r="D237" s="30">
        <v>72</v>
      </c>
    </row>
    <row r="238" spans="1:4" x14ac:dyDescent="0.25">
      <c r="A238" s="24" t="s">
        <v>363</v>
      </c>
      <c r="B238" s="24" t="s">
        <v>124</v>
      </c>
      <c r="C238" s="24" t="s">
        <v>11</v>
      </c>
      <c r="D238" s="30">
        <v>13</v>
      </c>
    </row>
    <row r="239" spans="1:4" x14ac:dyDescent="0.25">
      <c r="A239" s="24" t="s">
        <v>364</v>
      </c>
      <c r="B239" s="24" t="s">
        <v>124</v>
      </c>
      <c r="C239" s="24" t="s">
        <v>365</v>
      </c>
      <c r="D239" s="30">
        <v>980</v>
      </c>
    </row>
    <row r="240" spans="1:4" x14ac:dyDescent="0.25">
      <c r="A240" s="24" t="s">
        <v>366</v>
      </c>
      <c r="B240" s="24" t="s">
        <v>124</v>
      </c>
      <c r="C240" s="24" t="s">
        <v>22</v>
      </c>
      <c r="D240" s="30">
        <v>6530</v>
      </c>
    </row>
    <row r="241" spans="1:4" x14ac:dyDescent="0.25">
      <c r="A241" s="24" t="s">
        <v>367</v>
      </c>
      <c r="B241" s="24" t="s">
        <v>124</v>
      </c>
      <c r="C241" s="24" t="s">
        <v>22</v>
      </c>
      <c r="D241" s="30">
        <v>3668</v>
      </c>
    </row>
    <row r="242" spans="1:4" x14ac:dyDescent="0.25">
      <c r="A242" s="24" t="s">
        <v>368</v>
      </c>
      <c r="B242" s="24" t="s">
        <v>124</v>
      </c>
      <c r="C242" s="24" t="s">
        <v>19</v>
      </c>
      <c r="D242" s="30">
        <v>39449</v>
      </c>
    </row>
    <row r="243" spans="1:4" x14ac:dyDescent="0.25">
      <c r="A243" s="24" t="s">
        <v>369</v>
      </c>
      <c r="B243" s="24" t="s">
        <v>124</v>
      </c>
      <c r="C243" s="24" t="s">
        <v>151</v>
      </c>
      <c r="D243" s="30">
        <v>9</v>
      </c>
    </row>
    <row r="244" spans="1:4" x14ac:dyDescent="0.25">
      <c r="A244" s="24" t="s">
        <v>370</v>
      </c>
      <c r="B244" s="24" t="s">
        <v>124</v>
      </c>
      <c r="C244" s="24" t="s">
        <v>11</v>
      </c>
      <c r="D244" s="30">
        <v>6</v>
      </c>
    </row>
    <row r="245" spans="1:4" x14ac:dyDescent="0.25">
      <c r="A245" s="24" t="s">
        <v>371</v>
      </c>
      <c r="B245" s="24" t="s">
        <v>124</v>
      </c>
      <c r="C245" s="24" t="s">
        <v>6</v>
      </c>
      <c r="D245" s="30">
        <v>10095</v>
      </c>
    </row>
    <row r="246" spans="1:4" x14ac:dyDescent="0.25">
      <c r="A246" s="24" t="s">
        <v>372</v>
      </c>
      <c r="B246" s="24" t="s">
        <v>124</v>
      </c>
      <c r="C246" s="24" t="s">
        <v>16</v>
      </c>
      <c r="D246" s="30">
        <v>35</v>
      </c>
    </row>
    <row r="247" spans="1:4" x14ac:dyDescent="0.25">
      <c r="A247" s="24" t="s">
        <v>373</v>
      </c>
      <c r="B247" s="24" t="s">
        <v>124</v>
      </c>
      <c r="C247" s="24" t="s">
        <v>6</v>
      </c>
      <c r="D247" s="30">
        <v>1088.7</v>
      </c>
    </row>
    <row r="248" spans="1:4" x14ac:dyDescent="0.25">
      <c r="A248" s="24" t="s">
        <v>374</v>
      </c>
      <c r="B248" s="24" t="s">
        <v>124</v>
      </c>
      <c r="C248" s="24" t="s">
        <v>6</v>
      </c>
      <c r="D248" s="30">
        <v>733</v>
      </c>
    </row>
    <row r="249" spans="1:4" x14ac:dyDescent="0.25">
      <c r="A249" s="24" t="s">
        <v>375</v>
      </c>
      <c r="B249" s="24" t="s">
        <v>124</v>
      </c>
      <c r="C249" s="24" t="s">
        <v>6</v>
      </c>
      <c r="D249" s="30">
        <v>1122</v>
      </c>
    </row>
    <row r="250" spans="1:4" x14ac:dyDescent="0.25">
      <c r="A250" s="24" t="s">
        <v>376</v>
      </c>
      <c r="B250" s="24" t="s">
        <v>124</v>
      </c>
      <c r="C250" s="24" t="s">
        <v>11</v>
      </c>
      <c r="D250" s="30">
        <v>1</v>
      </c>
    </row>
    <row r="251" spans="1:4" x14ac:dyDescent="0.25">
      <c r="A251" s="24" t="s">
        <v>377</v>
      </c>
      <c r="B251" s="24" t="s">
        <v>124</v>
      </c>
      <c r="C251" s="24" t="s">
        <v>11</v>
      </c>
      <c r="D251" s="30">
        <v>17</v>
      </c>
    </row>
    <row r="252" spans="1:4" x14ac:dyDescent="0.25">
      <c r="A252" s="24" t="s">
        <v>378</v>
      </c>
      <c r="B252" s="24" t="s">
        <v>124</v>
      </c>
      <c r="C252" s="24" t="s">
        <v>11</v>
      </c>
      <c r="D252" s="30">
        <v>1</v>
      </c>
    </row>
    <row r="253" spans="1:4" x14ac:dyDescent="0.25">
      <c r="A253" s="24" t="s">
        <v>379</v>
      </c>
      <c r="B253" s="24" t="s">
        <v>124</v>
      </c>
      <c r="C253" s="24" t="s">
        <v>11</v>
      </c>
      <c r="D253" s="30">
        <v>1</v>
      </c>
    </row>
    <row r="254" spans="1:4" x14ac:dyDescent="0.25">
      <c r="A254" s="24" t="s">
        <v>380</v>
      </c>
      <c r="B254" s="24" t="s">
        <v>124</v>
      </c>
      <c r="C254" s="24" t="s">
        <v>11</v>
      </c>
      <c r="D254" s="30">
        <v>1</v>
      </c>
    </row>
    <row r="255" spans="1:4" x14ac:dyDescent="0.25">
      <c r="A255" s="24" t="s">
        <v>381</v>
      </c>
      <c r="B255" s="24" t="s">
        <v>124</v>
      </c>
      <c r="C255" s="24" t="s">
        <v>11</v>
      </c>
      <c r="D255" s="30">
        <v>1</v>
      </c>
    </row>
    <row r="256" spans="1:4" x14ac:dyDescent="0.25">
      <c r="A256" s="24" t="s">
        <v>382</v>
      </c>
      <c r="B256" s="24" t="s">
        <v>124</v>
      </c>
      <c r="C256" s="24" t="s">
        <v>6</v>
      </c>
      <c r="D256" s="30">
        <v>4364</v>
      </c>
    </row>
    <row r="257" spans="1:4" x14ac:dyDescent="0.25">
      <c r="A257" s="24" t="s">
        <v>383</v>
      </c>
      <c r="B257" s="24" t="s">
        <v>124</v>
      </c>
      <c r="C257" s="24" t="s">
        <v>22</v>
      </c>
      <c r="D257" s="30">
        <v>1974</v>
      </c>
    </row>
    <row r="258" spans="1:4" x14ac:dyDescent="0.25">
      <c r="A258" s="24" t="s">
        <v>384</v>
      </c>
      <c r="B258" s="24" t="s">
        <v>124</v>
      </c>
      <c r="C258" s="24" t="s">
        <v>16</v>
      </c>
      <c r="D258" s="30">
        <v>17</v>
      </c>
    </row>
    <row r="259" spans="1:4" x14ac:dyDescent="0.25">
      <c r="A259" s="24" t="s">
        <v>385</v>
      </c>
      <c r="B259" s="24" t="s">
        <v>124</v>
      </c>
      <c r="C259" s="24" t="s">
        <v>11</v>
      </c>
      <c r="D259" s="30">
        <v>630</v>
      </c>
    </row>
    <row r="260" spans="1:4" x14ac:dyDescent="0.25">
      <c r="A260" s="24" t="s">
        <v>386</v>
      </c>
      <c r="B260" s="24" t="s">
        <v>124</v>
      </c>
      <c r="C260" s="24" t="s">
        <v>11</v>
      </c>
      <c r="D260" s="30">
        <v>447</v>
      </c>
    </row>
    <row r="261" spans="1:4" x14ac:dyDescent="0.25">
      <c r="A261" s="24" t="s">
        <v>387</v>
      </c>
      <c r="B261" s="24" t="s">
        <v>124</v>
      </c>
      <c r="C261" s="24" t="s">
        <v>6</v>
      </c>
      <c r="D261" s="30">
        <v>23228</v>
      </c>
    </row>
    <row r="262" spans="1:4" x14ac:dyDescent="0.25">
      <c r="A262" s="24" t="s">
        <v>388</v>
      </c>
      <c r="B262" s="24" t="s">
        <v>124</v>
      </c>
      <c r="C262" s="24" t="s">
        <v>6</v>
      </c>
      <c r="D262" s="30">
        <v>292</v>
      </c>
    </row>
    <row r="263" spans="1:4" x14ac:dyDescent="0.25">
      <c r="A263" s="24" t="s">
        <v>389</v>
      </c>
      <c r="B263" s="24" t="s">
        <v>124</v>
      </c>
      <c r="C263" s="24" t="s">
        <v>6</v>
      </c>
      <c r="D263" s="30">
        <v>408</v>
      </c>
    </row>
    <row r="264" spans="1:4" x14ac:dyDescent="0.25">
      <c r="A264" s="24" t="s">
        <v>390</v>
      </c>
      <c r="B264" s="24" t="s">
        <v>124</v>
      </c>
      <c r="C264" s="24" t="s">
        <v>6</v>
      </c>
      <c r="D264" s="30">
        <v>6663</v>
      </c>
    </row>
    <row r="265" spans="1:4" x14ac:dyDescent="0.25">
      <c r="A265" s="24" t="s">
        <v>391</v>
      </c>
      <c r="B265" s="24" t="s">
        <v>124</v>
      </c>
      <c r="C265" s="24" t="s">
        <v>4</v>
      </c>
      <c r="D265" s="30">
        <v>590.89</v>
      </c>
    </row>
    <row r="266" spans="1:4" x14ac:dyDescent="0.25">
      <c r="A266" s="24" t="s">
        <v>392</v>
      </c>
      <c r="B266" s="24" t="s">
        <v>124</v>
      </c>
      <c r="C266" s="24" t="s">
        <v>4</v>
      </c>
      <c r="D266" s="30">
        <v>0.86</v>
      </c>
    </row>
    <row r="267" spans="1:4" x14ac:dyDescent="0.25">
      <c r="A267" s="24" t="s">
        <v>393</v>
      </c>
      <c r="B267" s="24" t="s">
        <v>124</v>
      </c>
      <c r="C267" s="24" t="s">
        <v>4</v>
      </c>
      <c r="D267" s="30">
        <v>3102.93</v>
      </c>
    </row>
    <row r="268" spans="1:4" x14ac:dyDescent="0.25">
      <c r="A268" s="24" t="s">
        <v>394</v>
      </c>
      <c r="B268" s="24" t="s">
        <v>124</v>
      </c>
      <c r="C268" s="24" t="s">
        <v>4</v>
      </c>
      <c r="D268" s="30">
        <v>1473</v>
      </c>
    </row>
    <row r="269" spans="1:4" x14ac:dyDescent="0.25">
      <c r="A269" s="24" t="s">
        <v>395</v>
      </c>
      <c r="B269" s="24" t="s">
        <v>124</v>
      </c>
      <c r="C269" s="24" t="s">
        <v>11</v>
      </c>
      <c r="D269" s="30">
        <v>107</v>
      </c>
    </row>
    <row r="270" spans="1:4" x14ac:dyDescent="0.25">
      <c r="A270" s="24" t="s">
        <v>396</v>
      </c>
      <c r="B270" s="24" t="s">
        <v>124</v>
      </c>
      <c r="C270" s="24" t="s">
        <v>11</v>
      </c>
      <c r="D270" s="30">
        <v>141</v>
      </c>
    </row>
    <row r="271" spans="1:4" x14ac:dyDescent="0.25">
      <c r="A271" s="24" t="s">
        <v>397</v>
      </c>
      <c r="B271" s="24" t="s">
        <v>124</v>
      </c>
      <c r="C271" s="24" t="s">
        <v>11</v>
      </c>
      <c r="D271" s="30">
        <v>3668</v>
      </c>
    </row>
    <row r="272" spans="1:4" x14ac:dyDescent="0.25">
      <c r="A272" s="24" t="s">
        <v>398</v>
      </c>
      <c r="B272" s="24" t="s">
        <v>124</v>
      </c>
      <c r="C272" s="24" t="s">
        <v>4</v>
      </c>
      <c r="D272" s="30">
        <v>0.5</v>
      </c>
    </row>
    <row r="273" spans="1:4" x14ac:dyDescent="0.25">
      <c r="A273" s="24" t="s">
        <v>399</v>
      </c>
      <c r="B273" s="24" t="s">
        <v>124</v>
      </c>
      <c r="C273" s="24" t="s">
        <v>272</v>
      </c>
      <c r="D273" s="30">
        <v>7016</v>
      </c>
    </row>
    <row r="274" spans="1:4" x14ac:dyDescent="0.25">
      <c r="A274" s="24" t="s">
        <v>400</v>
      </c>
      <c r="B274" s="24" t="s">
        <v>124</v>
      </c>
      <c r="C274" s="24" t="s">
        <v>4</v>
      </c>
      <c r="D274" s="30">
        <v>9381.75</v>
      </c>
    </row>
    <row r="275" spans="1:4" x14ac:dyDescent="0.25">
      <c r="A275" s="24" t="s">
        <v>401</v>
      </c>
      <c r="B275" s="24" t="s">
        <v>124</v>
      </c>
      <c r="C275" s="24" t="s">
        <v>20</v>
      </c>
      <c r="D275" s="30">
        <v>5</v>
      </c>
    </row>
    <row r="276" spans="1:4" x14ac:dyDescent="0.25">
      <c r="A276" s="24" t="s">
        <v>402</v>
      </c>
      <c r="B276" s="24" t="s">
        <v>124</v>
      </c>
      <c r="C276" s="24" t="s">
        <v>11</v>
      </c>
      <c r="D276" s="30">
        <v>1</v>
      </c>
    </row>
    <row r="277" spans="1:4" x14ac:dyDescent="0.25">
      <c r="A277" s="24" t="s">
        <v>403</v>
      </c>
      <c r="B277" s="24" t="s">
        <v>124</v>
      </c>
      <c r="C277" s="24" t="s">
        <v>11</v>
      </c>
      <c r="D277" s="30">
        <v>1</v>
      </c>
    </row>
    <row r="278" spans="1:4" x14ac:dyDescent="0.25">
      <c r="A278" s="24" t="s">
        <v>404</v>
      </c>
      <c r="B278" s="24" t="s">
        <v>124</v>
      </c>
      <c r="C278" s="24" t="s">
        <v>11</v>
      </c>
      <c r="D278" s="30">
        <v>504</v>
      </c>
    </row>
    <row r="279" spans="1:4" x14ac:dyDescent="0.25">
      <c r="A279" s="24" t="s">
        <v>405</v>
      </c>
      <c r="B279" s="24" t="s">
        <v>124</v>
      </c>
      <c r="C279" s="24" t="s">
        <v>11</v>
      </c>
      <c r="D279" s="30">
        <v>501</v>
      </c>
    </row>
    <row r="280" spans="1:4" x14ac:dyDescent="0.25">
      <c r="A280" s="24" t="s">
        <v>406</v>
      </c>
      <c r="B280" s="24" t="s">
        <v>124</v>
      </c>
      <c r="C280" s="24" t="s">
        <v>11</v>
      </c>
      <c r="D280" s="30">
        <v>100</v>
      </c>
    </row>
    <row r="281" spans="1:4" x14ac:dyDescent="0.25">
      <c r="A281" s="24" t="s">
        <v>407</v>
      </c>
      <c r="B281" s="24" t="s">
        <v>124</v>
      </c>
      <c r="C281" s="24" t="s">
        <v>11</v>
      </c>
      <c r="D281" s="30">
        <v>6</v>
      </c>
    </row>
    <row r="282" spans="1:4" x14ac:dyDescent="0.25">
      <c r="A282" s="24" t="s">
        <v>408</v>
      </c>
      <c r="B282" s="24" t="s">
        <v>124</v>
      </c>
      <c r="C282" s="24" t="s">
        <v>11</v>
      </c>
      <c r="D282" s="30">
        <v>41</v>
      </c>
    </row>
    <row r="283" spans="1:4" x14ac:dyDescent="0.25">
      <c r="A283" s="24" t="s">
        <v>409</v>
      </c>
      <c r="B283" s="24" t="s">
        <v>124</v>
      </c>
      <c r="C283" s="24" t="s">
        <v>11</v>
      </c>
      <c r="D283" s="30">
        <v>50</v>
      </c>
    </row>
    <row r="284" spans="1:4" x14ac:dyDescent="0.25">
      <c r="A284" s="24" t="s">
        <v>410</v>
      </c>
      <c r="B284" s="24" t="s">
        <v>124</v>
      </c>
      <c r="C284" s="24" t="s">
        <v>11</v>
      </c>
      <c r="D284" s="30">
        <v>93</v>
      </c>
    </row>
    <row r="285" spans="1:4" x14ac:dyDescent="0.25">
      <c r="A285" s="24" t="s">
        <v>411</v>
      </c>
      <c r="B285" s="24" t="s">
        <v>124</v>
      </c>
      <c r="C285" s="24" t="s">
        <v>11</v>
      </c>
      <c r="D285" s="30">
        <v>24</v>
      </c>
    </row>
    <row r="286" spans="1:4" x14ac:dyDescent="0.25">
      <c r="A286" s="24" t="s">
        <v>412</v>
      </c>
      <c r="B286" s="24" t="s">
        <v>124</v>
      </c>
      <c r="C286" s="24" t="s">
        <v>11</v>
      </c>
      <c r="D286" s="30">
        <v>301</v>
      </c>
    </row>
    <row r="287" spans="1:4" x14ac:dyDescent="0.25">
      <c r="A287" s="24" t="s">
        <v>413</v>
      </c>
      <c r="B287" s="24" t="s">
        <v>124</v>
      </c>
      <c r="C287" s="24" t="s">
        <v>11</v>
      </c>
      <c r="D287" s="30">
        <v>46</v>
      </c>
    </row>
    <row r="288" spans="1:4" x14ac:dyDescent="0.25">
      <c r="A288" s="24" t="s">
        <v>414</v>
      </c>
      <c r="B288" s="24" t="s">
        <v>124</v>
      </c>
      <c r="C288" s="24" t="s">
        <v>11</v>
      </c>
      <c r="D288" s="30">
        <v>5</v>
      </c>
    </row>
    <row r="289" spans="1:4" x14ac:dyDescent="0.25">
      <c r="A289" s="24" t="s">
        <v>415</v>
      </c>
      <c r="B289" s="24" t="s">
        <v>124</v>
      </c>
      <c r="C289" s="24" t="s">
        <v>20</v>
      </c>
      <c r="D289" s="30">
        <v>3</v>
      </c>
    </row>
    <row r="290" spans="1:4" x14ac:dyDescent="0.25">
      <c r="A290" s="24" t="s">
        <v>416</v>
      </c>
      <c r="B290" s="24" t="s">
        <v>124</v>
      </c>
      <c r="C290" s="24" t="s">
        <v>265</v>
      </c>
      <c r="D290" s="30">
        <v>783</v>
      </c>
    </row>
    <row r="291" spans="1:4" x14ac:dyDescent="0.25">
      <c r="A291" s="24" t="s">
        <v>417</v>
      </c>
      <c r="B291" s="24" t="s">
        <v>124</v>
      </c>
      <c r="C291" s="24" t="s">
        <v>6</v>
      </c>
      <c r="D291" s="30">
        <v>278.33</v>
      </c>
    </row>
    <row r="292" spans="1:4" x14ac:dyDescent="0.25">
      <c r="A292" s="24" t="s">
        <v>418</v>
      </c>
      <c r="B292" s="24" t="s">
        <v>124</v>
      </c>
      <c r="C292" s="24" t="s">
        <v>6</v>
      </c>
      <c r="D292" s="30">
        <v>6</v>
      </c>
    </row>
    <row r="293" spans="1:4" x14ac:dyDescent="0.25">
      <c r="A293" s="24" t="s">
        <v>419</v>
      </c>
      <c r="B293" s="24" t="s">
        <v>124</v>
      </c>
      <c r="C293" s="24" t="s">
        <v>6</v>
      </c>
      <c r="D293" s="30">
        <v>245</v>
      </c>
    </row>
    <row r="294" spans="1:4" x14ac:dyDescent="0.25">
      <c r="A294" s="24" t="s">
        <v>420</v>
      </c>
      <c r="B294" s="24" t="s">
        <v>124</v>
      </c>
      <c r="C294" s="24" t="s">
        <v>6</v>
      </c>
      <c r="D294" s="30">
        <v>3</v>
      </c>
    </row>
    <row r="295" spans="1:4" x14ac:dyDescent="0.25">
      <c r="A295" s="24" t="s">
        <v>421</v>
      </c>
      <c r="B295" s="24" t="s">
        <v>124</v>
      </c>
      <c r="C295" s="24" t="s">
        <v>6</v>
      </c>
      <c r="D295" s="30">
        <v>517.66</v>
      </c>
    </row>
    <row r="296" spans="1:4" x14ac:dyDescent="0.25">
      <c r="A296" s="24" t="s">
        <v>422</v>
      </c>
      <c r="B296" s="24" t="s">
        <v>124</v>
      </c>
      <c r="C296" s="24" t="s">
        <v>6</v>
      </c>
      <c r="D296" s="30">
        <v>35.659999999999997</v>
      </c>
    </row>
    <row r="297" spans="1:4" x14ac:dyDescent="0.25">
      <c r="A297" s="24" t="s">
        <v>423</v>
      </c>
      <c r="B297" s="24" t="s">
        <v>124</v>
      </c>
      <c r="C297" s="24" t="s">
        <v>6</v>
      </c>
      <c r="D297" s="30">
        <v>24.32</v>
      </c>
    </row>
    <row r="298" spans="1:4" x14ac:dyDescent="0.25">
      <c r="A298" s="24" t="s">
        <v>424</v>
      </c>
      <c r="B298" s="24" t="s">
        <v>124</v>
      </c>
      <c r="C298" s="24" t="s">
        <v>11</v>
      </c>
      <c r="D298" s="30">
        <v>1</v>
      </c>
    </row>
    <row r="299" spans="1:4" x14ac:dyDescent="0.25">
      <c r="A299" s="24" t="s">
        <v>425</v>
      </c>
      <c r="B299" s="24" t="s">
        <v>124</v>
      </c>
      <c r="C299" s="24" t="s">
        <v>11</v>
      </c>
      <c r="D299" s="30">
        <v>61</v>
      </c>
    </row>
    <row r="300" spans="1:4" x14ac:dyDescent="0.25">
      <c r="A300" s="24" t="s">
        <v>426</v>
      </c>
      <c r="B300" s="24" t="s">
        <v>124</v>
      </c>
      <c r="C300" s="24" t="s">
        <v>11</v>
      </c>
      <c r="D300" s="30">
        <v>14</v>
      </c>
    </row>
    <row r="301" spans="1:4" x14ac:dyDescent="0.25">
      <c r="A301" s="24" t="s">
        <v>427</v>
      </c>
      <c r="B301" s="24" t="s">
        <v>124</v>
      </c>
      <c r="C301" s="24" t="s">
        <v>11</v>
      </c>
      <c r="D301" s="30">
        <v>2</v>
      </c>
    </row>
    <row r="302" spans="1:4" x14ac:dyDescent="0.25">
      <c r="A302" s="24" t="s">
        <v>428</v>
      </c>
      <c r="B302" s="24" t="s">
        <v>124</v>
      </c>
      <c r="C302" s="24" t="s">
        <v>11</v>
      </c>
      <c r="D302" s="30">
        <v>5</v>
      </c>
    </row>
    <row r="303" spans="1:4" x14ac:dyDescent="0.25">
      <c r="A303" s="24" t="s">
        <v>429</v>
      </c>
      <c r="B303" s="24" t="s">
        <v>124</v>
      </c>
      <c r="C303" s="24" t="s">
        <v>11</v>
      </c>
      <c r="D303" s="30">
        <v>1457</v>
      </c>
    </row>
    <row r="304" spans="1:4" x14ac:dyDescent="0.25">
      <c r="A304" s="24" t="s">
        <v>430</v>
      </c>
      <c r="B304" s="24" t="s">
        <v>124</v>
      </c>
      <c r="C304" s="24" t="s">
        <v>11</v>
      </c>
      <c r="D304" s="30">
        <v>503</v>
      </c>
    </row>
    <row r="305" spans="1:4" x14ac:dyDescent="0.25">
      <c r="A305" s="24" t="s">
        <v>431</v>
      </c>
      <c r="B305" s="24" t="s">
        <v>124</v>
      </c>
      <c r="C305" s="24" t="s">
        <v>11</v>
      </c>
      <c r="D305" s="30">
        <v>19</v>
      </c>
    </row>
    <row r="306" spans="1:4" x14ac:dyDescent="0.25">
      <c r="A306" s="24" t="s">
        <v>432</v>
      </c>
      <c r="B306" s="24" t="s">
        <v>124</v>
      </c>
      <c r="C306" s="24" t="s">
        <v>11</v>
      </c>
      <c r="D306" s="30">
        <v>1</v>
      </c>
    </row>
    <row r="307" spans="1:4" x14ac:dyDescent="0.25">
      <c r="A307" s="24" t="s">
        <v>433</v>
      </c>
      <c r="B307" s="24" t="s">
        <v>124</v>
      </c>
      <c r="C307" s="24" t="s">
        <v>11</v>
      </c>
      <c r="D307" s="30">
        <v>18</v>
      </c>
    </row>
    <row r="308" spans="1:4" x14ac:dyDescent="0.25">
      <c r="A308" s="24" t="s">
        <v>434</v>
      </c>
      <c r="B308" s="24" t="s">
        <v>124</v>
      </c>
      <c r="C308" s="24" t="s">
        <v>11</v>
      </c>
      <c r="D308" s="30">
        <v>1084</v>
      </c>
    </row>
    <row r="309" spans="1:4" x14ac:dyDescent="0.25">
      <c r="A309" s="24" t="s">
        <v>435</v>
      </c>
      <c r="B309" s="24" t="s">
        <v>124</v>
      </c>
      <c r="C309" s="24" t="s">
        <v>11</v>
      </c>
      <c r="D309" s="30">
        <v>266</v>
      </c>
    </row>
    <row r="310" spans="1:4" x14ac:dyDescent="0.25">
      <c r="A310" s="24" t="s">
        <v>436</v>
      </c>
      <c r="B310" s="24" t="s">
        <v>124</v>
      </c>
      <c r="C310" s="24" t="s">
        <v>11</v>
      </c>
      <c r="D310" s="30">
        <v>1</v>
      </c>
    </row>
    <row r="311" spans="1:4" x14ac:dyDescent="0.25">
      <c r="A311" s="24" t="s">
        <v>437</v>
      </c>
      <c r="B311" s="24" t="s">
        <v>124</v>
      </c>
      <c r="C311" s="24" t="s">
        <v>11</v>
      </c>
      <c r="D311" s="30">
        <v>1</v>
      </c>
    </row>
    <row r="312" spans="1:4" x14ac:dyDescent="0.25">
      <c r="A312" s="24" t="s">
        <v>438</v>
      </c>
      <c r="B312" s="24" t="s">
        <v>124</v>
      </c>
      <c r="C312" s="24" t="s">
        <v>11</v>
      </c>
      <c r="D312" s="30">
        <v>4</v>
      </c>
    </row>
    <row r="313" spans="1:4" x14ac:dyDescent="0.25">
      <c r="A313" s="24" t="s">
        <v>439</v>
      </c>
      <c r="B313" s="24" t="s">
        <v>124</v>
      </c>
      <c r="C313" s="24" t="s">
        <v>11</v>
      </c>
      <c r="D313" s="30">
        <v>14</v>
      </c>
    </row>
    <row r="314" spans="1:4" x14ac:dyDescent="0.25">
      <c r="A314" s="24" t="s">
        <v>440</v>
      </c>
      <c r="B314" s="24" t="s">
        <v>124</v>
      </c>
      <c r="C314" s="24" t="s">
        <v>11</v>
      </c>
      <c r="D314" s="30">
        <v>17</v>
      </c>
    </row>
    <row r="315" spans="1:4" x14ac:dyDescent="0.25">
      <c r="A315" s="24" t="s">
        <v>441</v>
      </c>
      <c r="B315" s="24" t="s">
        <v>124</v>
      </c>
      <c r="C315" s="24" t="s">
        <v>11</v>
      </c>
      <c r="D315" s="30">
        <v>167</v>
      </c>
    </row>
    <row r="316" spans="1:4" x14ac:dyDescent="0.25">
      <c r="A316" s="24" t="s">
        <v>442</v>
      </c>
      <c r="B316" s="24" t="s">
        <v>124</v>
      </c>
      <c r="C316" s="24" t="s">
        <v>11</v>
      </c>
      <c r="D316" s="30">
        <v>8</v>
      </c>
    </row>
    <row r="317" spans="1:4" x14ac:dyDescent="0.25">
      <c r="A317" s="24" t="s">
        <v>443</v>
      </c>
      <c r="B317" s="24" t="s">
        <v>124</v>
      </c>
      <c r="C317" s="24" t="s">
        <v>16</v>
      </c>
      <c r="D317" s="30">
        <v>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8DF3-6F3A-4FAB-A0E7-0FD3658D65BA}">
  <dimension ref="A1:D100"/>
  <sheetViews>
    <sheetView topLeftCell="A76" workbookViewId="0">
      <selection activeCell="D99" sqref="D99"/>
    </sheetView>
  </sheetViews>
  <sheetFormatPr baseColWidth="10" defaultRowHeight="15" x14ac:dyDescent="0.25"/>
  <cols>
    <col min="1" max="1" width="3" style="1" bestFit="1" customWidth="1"/>
    <col min="2" max="2" width="71.28515625" style="1" customWidth="1"/>
    <col min="3" max="3" width="11.42578125" style="1"/>
    <col min="4" max="4" width="12.7109375" style="2" customWidth="1"/>
    <col min="5" max="237" width="11.42578125" style="1"/>
    <col min="238" max="238" width="19.7109375" style="1" bestFit="1" customWidth="1"/>
    <col min="239" max="239" width="71.28515625" style="1" customWidth="1"/>
    <col min="240" max="240" width="19" style="1" customWidth="1"/>
    <col min="241" max="241" width="11.42578125" style="1"/>
    <col min="242" max="242" width="12.42578125" style="1" customWidth="1"/>
    <col min="243" max="243" width="28.5703125" style="1" customWidth="1"/>
    <col min="244" max="244" width="14" style="1" customWidth="1"/>
    <col min="245" max="245" width="18.5703125" style="1" customWidth="1"/>
    <col min="246" max="246" width="15.85546875" style="1" customWidth="1"/>
    <col min="247" max="248" width="11.42578125" style="1"/>
    <col min="249" max="249" width="15.5703125" style="1" customWidth="1"/>
    <col min="250" max="250" width="17.42578125" style="1" customWidth="1"/>
    <col min="251" max="251" width="29.7109375" style="1" customWidth="1"/>
    <col min="252" max="252" width="23" style="1" customWidth="1"/>
    <col min="253" max="253" width="18" style="1" customWidth="1"/>
    <col min="254" max="254" width="43.42578125" style="1" bestFit="1" customWidth="1"/>
    <col min="255" max="255" width="55.140625" style="1" customWidth="1"/>
    <col min="256" max="493" width="11.42578125" style="1"/>
    <col min="494" max="494" width="19.7109375" style="1" bestFit="1" customWidth="1"/>
    <col min="495" max="495" width="71.28515625" style="1" customWidth="1"/>
    <col min="496" max="496" width="19" style="1" customWidth="1"/>
    <col min="497" max="497" width="11.42578125" style="1"/>
    <col min="498" max="498" width="12.42578125" style="1" customWidth="1"/>
    <col min="499" max="499" width="28.5703125" style="1" customWidth="1"/>
    <col min="500" max="500" width="14" style="1" customWidth="1"/>
    <col min="501" max="501" width="18.5703125" style="1" customWidth="1"/>
    <col min="502" max="502" width="15.85546875" style="1" customWidth="1"/>
    <col min="503" max="504" width="11.42578125" style="1"/>
    <col min="505" max="505" width="15.5703125" style="1" customWidth="1"/>
    <col min="506" max="506" width="17.42578125" style="1" customWidth="1"/>
    <col min="507" max="507" width="29.7109375" style="1" customWidth="1"/>
    <col min="508" max="508" width="23" style="1" customWidth="1"/>
    <col min="509" max="509" width="18" style="1" customWidth="1"/>
    <col min="510" max="510" width="43.42578125" style="1" bestFit="1" customWidth="1"/>
    <col min="511" max="511" width="55.140625" style="1" customWidth="1"/>
    <col min="512" max="749" width="11.42578125" style="1"/>
    <col min="750" max="750" width="19.7109375" style="1" bestFit="1" customWidth="1"/>
    <col min="751" max="751" width="71.28515625" style="1" customWidth="1"/>
    <col min="752" max="752" width="19" style="1" customWidth="1"/>
    <col min="753" max="753" width="11.42578125" style="1"/>
    <col min="754" max="754" width="12.42578125" style="1" customWidth="1"/>
    <col min="755" max="755" width="28.5703125" style="1" customWidth="1"/>
    <col min="756" max="756" width="14" style="1" customWidth="1"/>
    <col min="757" max="757" width="18.5703125" style="1" customWidth="1"/>
    <col min="758" max="758" width="15.85546875" style="1" customWidth="1"/>
    <col min="759" max="760" width="11.42578125" style="1"/>
    <col min="761" max="761" width="15.5703125" style="1" customWidth="1"/>
    <col min="762" max="762" width="17.42578125" style="1" customWidth="1"/>
    <col min="763" max="763" width="29.7109375" style="1" customWidth="1"/>
    <col min="764" max="764" width="23" style="1" customWidth="1"/>
    <col min="765" max="765" width="18" style="1" customWidth="1"/>
    <col min="766" max="766" width="43.42578125" style="1" bestFit="1" customWidth="1"/>
    <col min="767" max="767" width="55.140625" style="1" customWidth="1"/>
    <col min="768" max="1005" width="11.42578125" style="1"/>
    <col min="1006" max="1006" width="19.7109375" style="1" bestFit="1" customWidth="1"/>
    <col min="1007" max="1007" width="71.28515625" style="1" customWidth="1"/>
    <col min="1008" max="1008" width="19" style="1" customWidth="1"/>
    <col min="1009" max="1009" width="11.42578125" style="1"/>
    <col min="1010" max="1010" width="12.42578125" style="1" customWidth="1"/>
    <col min="1011" max="1011" width="28.5703125" style="1" customWidth="1"/>
    <col min="1012" max="1012" width="14" style="1" customWidth="1"/>
    <col min="1013" max="1013" width="18.5703125" style="1" customWidth="1"/>
    <col min="1014" max="1014" width="15.85546875" style="1" customWidth="1"/>
    <col min="1015" max="1016" width="11.42578125" style="1"/>
    <col min="1017" max="1017" width="15.5703125" style="1" customWidth="1"/>
    <col min="1018" max="1018" width="17.42578125" style="1" customWidth="1"/>
    <col min="1019" max="1019" width="29.7109375" style="1" customWidth="1"/>
    <col min="1020" max="1020" width="23" style="1" customWidth="1"/>
    <col min="1021" max="1021" width="18" style="1" customWidth="1"/>
    <col min="1022" max="1022" width="43.42578125" style="1" bestFit="1" customWidth="1"/>
    <col min="1023" max="1023" width="55.140625" style="1" customWidth="1"/>
    <col min="1024" max="1261" width="11.42578125" style="1"/>
    <col min="1262" max="1262" width="19.7109375" style="1" bestFit="1" customWidth="1"/>
    <col min="1263" max="1263" width="71.28515625" style="1" customWidth="1"/>
    <col min="1264" max="1264" width="19" style="1" customWidth="1"/>
    <col min="1265" max="1265" width="11.42578125" style="1"/>
    <col min="1266" max="1266" width="12.42578125" style="1" customWidth="1"/>
    <col min="1267" max="1267" width="28.5703125" style="1" customWidth="1"/>
    <col min="1268" max="1268" width="14" style="1" customWidth="1"/>
    <col min="1269" max="1269" width="18.5703125" style="1" customWidth="1"/>
    <col min="1270" max="1270" width="15.85546875" style="1" customWidth="1"/>
    <col min="1271" max="1272" width="11.42578125" style="1"/>
    <col min="1273" max="1273" width="15.5703125" style="1" customWidth="1"/>
    <col min="1274" max="1274" width="17.42578125" style="1" customWidth="1"/>
    <col min="1275" max="1275" width="29.7109375" style="1" customWidth="1"/>
    <col min="1276" max="1276" width="23" style="1" customWidth="1"/>
    <col min="1277" max="1277" width="18" style="1" customWidth="1"/>
    <col min="1278" max="1278" width="43.42578125" style="1" bestFit="1" customWidth="1"/>
    <col min="1279" max="1279" width="55.140625" style="1" customWidth="1"/>
    <col min="1280" max="1517" width="11.42578125" style="1"/>
    <col min="1518" max="1518" width="19.7109375" style="1" bestFit="1" customWidth="1"/>
    <col min="1519" max="1519" width="71.28515625" style="1" customWidth="1"/>
    <col min="1520" max="1520" width="19" style="1" customWidth="1"/>
    <col min="1521" max="1521" width="11.42578125" style="1"/>
    <col min="1522" max="1522" width="12.42578125" style="1" customWidth="1"/>
    <col min="1523" max="1523" width="28.5703125" style="1" customWidth="1"/>
    <col min="1524" max="1524" width="14" style="1" customWidth="1"/>
    <col min="1525" max="1525" width="18.5703125" style="1" customWidth="1"/>
    <col min="1526" max="1526" width="15.85546875" style="1" customWidth="1"/>
    <col min="1527" max="1528" width="11.42578125" style="1"/>
    <col min="1529" max="1529" width="15.5703125" style="1" customWidth="1"/>
    <col min="1530" max="1530" width="17.42578125" style="1" customWidth="1"/>
    <col min="1531" max="1531" width="29.7109375" style="1" customWidth="1"/>
    <col min="1532" max="1532" width="23" style="1" customWidth="1"/>
    <col min="1533" max="1533" width="18" style="1" customWidth="1"/>
    <col min="1534" max="1534" width="43.42578125" style="1" bestFit="1" customWidth="1"/>
    <col min="1535" max="1535" width="55.140625" style="1" customWidth="1"/>
    <col min="1536" max="1773" width="11.42578125" style="1"/>
    <col min="1774" max="1774" width="19.7109375" style="1" bestFit="1" customWidth="1"/>
    <col min="1775" max="1775" width="71.28515625" style="1" customWidth="1"/>
    <col min="1776" max="1776" width="19" style="1" customWidth="1"/>
    <col min="1777" max="1777" width="11.42578125" style="1"/>
    <col min="1778" max="1778" width="12.42578125" style="1" customWidth="1"/>
    <col min="1779" max="1779" width="28.5703125" style="1" customWidth="1"/>
    <col min="1780" max="1780" width="14" style="1" customWidth="1"/>
    <col min="1781" max="1781" width="18.5703125" style="1" customWidth="1"/>
    <col min="1782" max="1782" width="15.85546875" style="1" customWidth="1"/>
    <col min="1783" max="1784" width="11.42578125" style="1"/>
    <col min="1785" max="1785" width="15.5703125" style="1" customWidth="1"/>
    <col min="1786" max="1786" width="17.42578125" style="1" customWidth="1"/>
    <col min="1787" max="1787" width="29.7109375" style="1" customWidth="1"/>
    <col min="1788" max="1788" width="23" style="1" customWidth="1"/>
    <col min="1789" max="1789" width="18" style="1" customWidth="1"/>
    <col min="1790" max="1790" width="43.42578125" style="1" bestFit="1" customWidth="1"/>
    <col min="1791" max="1791" width="55.140625" style="1" customWidth="1"/>
    <col min="1792" max="2029" width="11.42578125" style="1"/>
    <col min="2030" max="2030" width="19.7109375" style="1" bestFit="1" customWidth="1"/>
    <col min="2031" max="2031" width="71.28515625" style="1" customWidth="1"/>
    <col min="2032" max="2032" width="19" style="1" customWidth="1"/>
    <col min="2033" max="2033" width="11.42578125" style="1"/>
    <col min="2034" max="2034" width="12.42578125" style="1" customWidth="1"/>
    <col min="2035" max="2035" width="28.5703125" style="1" customWidth="1"/>
    <col min="2036" max="2036" width="14" style="1" customWidth="1"/>
    <col min="2037" max="2037" width="18.5703125" style="1" customWidth="1"/>
    <col min="2038" max="2038" width="15.85546875" style="1" customWidth="1"/>
    <col min="2039" max="2040" width="11.42578125" style="1"/>
    <col min="2041" max="2041" width="15.5703125" style="1" customWidth="1"/>
    <col min="2042" max="2042" width="17.42578125" style="1" customWidth="1"/>
    <col min="2043" max="2043" width="29.7109375" style="1" customWidth="1"/>
    <col min="2044" max="2044" width="23" style="1" customWidth="1"/>
    <col min="2045" max="2045" width="18" style="1" customWidth="1"/>
    <col min="2046" max="2046" width="43.42578125" style="1" bestFit="1" customWidth="1"/>
    <col min="2047" max="2047" width="55.140625" style="1" customWidth="1"/>
    <col min="2048" max="2285" width="11.42578125" style="1"/>
    <col min="2286" max="2286" width="19.7109375" style="1" bestFit="1" customWidth="1"/>
    <col min="2287" max="2287" width="71.28515625" style="1" customWidth="1"/>
    <col min="2288" max="2288" width="19" style="1" customWidth="1"/>
    <col min="2289" max="2289" width="11.42578125" style="1"/>
    <col min="2290" max="2290" width="12.42578125" style="1" customWidth="1"/>
    <col min="2291" max="2291" width="28.5703125" style="1" customWidth="1"/>
    <col min="2292" max="2292" width="14" style="1" customWidth="1"/>
    <col min="2293" max="2293" width="18.5703125" style="1" customWidth="1"/>
    <col min="2294" max="2294" width="15.85546875" style="1" customWidth="1"/>
    <col min="2295" max="2296" width="11.42578125" style="1"/>
    <col min="2297" max="2297" width="15.5703125" style="1" customWidth="1"/>
    <col min="2298" max="2298" width="17.42578125" style="1" customWidth="1"/>
    <col min="2299" max="2299" width="29.7109375" style="1" customWidth="1"/>
    <col min="2300" max="2300" width="23" style="1" customWidth="1"/>
    <col min="2301" max="2301" width="18" style="1" customWidth="1"/>
    <col min="2302" max="2302" width="43.42578125" style="1" bestFit="1" customWidth="1"/>
    <col min="2303" max="2303" width="55.140625" style="1" customWidth="1"/>
    <col min="2304" max="2541" width="11.42578125" style="1"/>
    <col min="2542" max="2542" width="19.7109375" style="1" bestFit="1" customWidth="1"/>
    <col min="2543" max="2543" width="71.28515625" style="1" customWidth="1"/>
    <col min="2544" max="2544" width="19" style="1" customWidth="1"/>
    <col min="2545" max="2545" width="11.42578125" style="1"/>
    <col min="2546" max="2546" width="12.42578125" style="1" customWidth="1"/>
    <col min="2547" max="2547" width="28.5703125" style="1" customWidth="1"/>
    <col min="2548" max="2548" width="14" style="1" customWidth="1"/>
    <col min="2549" max="2549" width="18.5703125" style="1" customWidth="1"/>
    <col min="2550" max="2550" width="15.85546875" style="1" customWidth="1"/>
    <col min="2551" max="2552" width="11.42578125" style="1"/>
    <col min="2553" max="2553" width="15.5703125" style="1" customWidth="1"/>
    <col min="2554" max="2554" width="17.42578125" style="1" customWidth="1"/>
    <col min="2555" max="2555" width="29.7109375" style="1" customWidth="1"/>
    <col min="2556" max="2556" width="23" style="1" customWidth="1"/>
    <col min="2557" max="2557" width="18" style="1" customWidth="1"/>
    <col min="2558" max="2558" width="43.42578125" style="1" bestFit="1" customWidth="1"/>
    <col min="2559" max="2559" width="55.140625" style="1" customWidth="1"/>
    <col min="2560" max="2797" width="11.42578125" style="1"/>
    <col min="2798" max="2798" width="19.7109375" style="1" bestFit="1" customWidth="1"/>
    <col min="2799" max="2799" width="71.28515625" style="1" customWidth="1"/>
    <col min="2800" max="2800" width="19" style="1" customWidth="1"/>
    <col min="2801" max="2801" width="11.42578125" style="1"/>
    <col min="2802" max="2802" width="12.42578125" style="1" customWidth="1"/>
    <col min="2803" max="2803" width="28.5703125" style="1" customWidth="1"/>
    <col min="2804" max="2804" width="14" style="1" customWidth="1"/>
    <col min="2805" max="2805" width="18.5703125" style="1" customWidth="1"/>
    <col min="2806" max="2806" width="15.85546875" style="1" customWidth="1"/>
    <col min="2807" max="2808" width="11.42578125" style="1"/>
    <col min="2809" max="2809" width="15.5703125" style="1" customWidth="1"/>
    <col min="2810" max="2810" width="17.42578125" style="1" customWidth="1"/>
    <col min="2811" max="2811" width="29.7109375" style="1" customWidth="1"/>
    <col min="2812" max="2812" width="23" style="1" customWidth="1"/>
    <col min="2813" max="2813" width="18" style="1" customWidth="1"/>
    <col min="2814" max="2814" width="43.42578125" style="1" bestFit="1" customWidth="1"/>
    <col min="2815" max="2815" width="55.140625" style="1" customWidth="1"/>
    <col min="2816" max="3053" width="11.42578125" style="1"/>
    <col min="3054" max="3054" width="19.7109375" style="1" bestFit="1" customWidth="1"/>
    <col min="3055" max="3055" width="71.28515625" style="1" customWidth="1"/>
    <col min="3056" max="3056" width="19" style="1" customWidth="1"/>
    <col min="3057" max="3057" width="11.42578125" style="1"/>
    <col min="3058" max="3058" width="12.42578125" style="1" customWidth="1"/>
    <col min="3059" max="3059" width="28.5703125" style="1" customWidth="1"/>
    <col min="3060" max="3060" width="14" style="1" customWidth="1"/>
    <col min="3061" max="3061" width="18.5703125" style="1" customWidth="1"/>
    <col min="3062" max="3062" width="15.85546875" style="1" customWidth="1"/>
    <col min="3063" max="3064" width="11.42578125" style="1"/>
    <col min="3065" max="3065" width="15.5703125" style="1" customWidth="1"/>
    <col min="3066" max="3066" width="17.42578125" style="1" customWidth="1"/>
    <col min="3067" max="3067" width="29.7109375" style="1" customWidth="1"/>
    <col min="3068" max="3068" width="23" style="1" customWidth="1"/>
    <col min="3069" max="3069" width="18" style="1" customWidth="1"/>
    <col min="3070" max="3070" width="43.42578125" style="1" bestFit="1" customWidth="1"/>
    <col min="3071" max="3071" width="55.140625" style="1" customWidth="1"/>
    <col min="3072" max="3309" width="11.42578125" style="1"/>
    <col min="3310" max="3310" width="19.7109375" style="1" bestFit="1" customWidth="1"/>
    <col min="3311" max="3311" width="71.28515625" style="1" customWidth="1"/>
    <col min="3312" max="3312" width="19" style="1" customWidth="1"/>
    <col min="3313" max="3313" width="11.42578125" style="1"/>
    <col min="3314" max="3314" width="12.42578125" style="1" customWidth="1"/>
    <col min="3315" max="3315" width="28.5703125" style="1" customWidth="1"/>
    <col min="3316" max="3316" width="14" style="1" customWidth="1"/>
    <col min="3317" max="3317" width="18.5703125" style="1" customWidth="1"/>
    <col min="3318" max="3318" width="15.85546875" style="1" customWidth="1"/>
    <col min="3319" max="3320" width="11.42578125" style="1"/>
    <col min="3321" max="3321" width="15.5703125" style="1" customWidth="1"/>
    <col min="3322" max="3322" width="17.42578125" style="1" customWidth="1"/>
    <col min="3323" max="3323" width="29.7109375" style="1" customWidth="1"/>
    <col min="3324" max="3324" width="23" style="1" customWidth="1"/>
    <col min="3325" max="3325" width="18" style="1" customWidth="1"/>
    <col min="3326" max="3326" width="43.42578125" style="1" bestFit="1" customWidth="1"/>
    <col min="3327" max="3327" width="55.140625" style="1" customWidth="1"/>
    <col min="3328" max="3565" width="11.42578125" style="1"/>
    <col min="3566" max="3566" width="19.7109375" style="1" bestFit="1" customWidth="1"/>
    <col min="3567" max="3567" width="71.28515625" style="1" customWidth="1"/>
    <col min="3568" max="3568" width="19" style="1" customWidth="1"/>
    <col min="3569" max="3569" width="11.42578125" style="1"/>
    <col min="3570" max="3570" width="12.42578125" style="1" customWidth="1"/>
    <col min="3571" max="3571" width="28.5703125" style="1" customWidth="1"/>
    <col min="3572" max="3572" width="14" style="1" customWidth="1"/>
    <col min="3573" max="3573" width="18.5703125" style="1" customWidth="1"/>
    <col min="3574" max="3574" width="15.85546875" style="1" customWidth="1"/>
    <col min="3575" max="3576" width="11.42578125" style="1"/>
    <col min="3577" max="3577" width="15.5703125" style="1" customWidth="1"/>
    <col min="3578" max="3578" width="17.42578125" style="1" customWidth="1"/>
    <col min="3579" max="3579" width="29.7109375" style="1" customWidth="1"/>
    <col min="3580" max="3580" width="23" style="1" customWidth="1"/>
    <col min="3581" max="3581" width="18" style="1" customWidth="1"/>
    <col min="3582" max="3582" width="43.42578125" style="1" bestFit="1" customWidth="1"/>
    <col min="3583" max="3583" width="55.140625" style="1" customWidth="1"/>
    <col min="3584" max="3821" width="11.42578125" style="1"/>
    <col min="3822" max="3822" width="19.7109375" style="1" bestFit="1" customWidth="1"/>
    <col min="3823" max="3823" width="71.28515625" style="1" customWidth="1"/>
    <col min="3824" max="3824" width="19" style="1" customWidth="1"/>
    <col min="3825" max="3825" width="11.42578125" style="1"/>
    <col min="3826" max="3826" width="12.42578125" style="1" customWidth="1"/>
    <col min="3827" max="3827" width="28.5703125" style="1" customWidth="1"/>
    <col min="3828" max="3828" width="14" style="1" customWidth="1"/>
    <col min="3829" max="3829" width="18.5703125" style="1" customWidth="1"/>
    <col min="3830" max="3830" width="15.85546875" style="1" customWidth="1"/>
    <col min="3831" max="3832" width="11.42578125" style="1"/>
    <col min="3833" max="3833" width="15.5703125" style="1" customWidth="1"/>
    <col min="3834" max="3834" width="17.42578125" style="1" customWidth="1"/>
    <col min="3835" max="3835" width="29.7109375" style="1" customWidth="1"/>
    <col min="3836" max="3836" width="23" style="1" customWidth="1"/>
    <col min="3837" max="3837" width="18" style="1" customWidth="1"/>
    <col min="3838" max="3838" width="43.42578125" style="1" bestFit="1" customWidth="1"/>
    <col min="3839" max="3839" width="55.140625" style="1" customWidth="1"/>
    <col min="3840" max="4077" width="11.42578125" style="1"/>
    <col min="4078" max="4078" width="19.7109375" style="1" bestFit="1" customWidth="1"/>
    <col min="4079" max="4079" width="71.28515625" style="1" customWidth="1"/>
    <col min="4080" max="4080" width="19" style="1" customWidth="1"/>
    <col min="4081" max="4081" width="11.42578125" style="1"/>
    <col min="4082" max="4082" width="12.42578125" style="1" customWidth="1"/>
    <col min="4083" max="4083" width="28.5703125" style="1" customWidth="1"/>
    <col min="4084" max="4084" width="14" style="1" customWidth="1"/>
    <col min="4085" max="4085" width="18.5703125" style="1" customWidth="1"/>
    <col min="4086" max="4086" width="15.85546875" style="1" customWidth="1"/>
    <col min="4087" max="4088" width="11.42578125" style="1"/>
    <col min="4089" max="4089" width="15.5703125" style="1" customWidth="1"/>
    <col min="4090" max="4090" width="17.42578125" style="1" customWidth="1"/>
    <col min="4091" max="4091" width="29.7109375" style="1" customWidth="1"/>
    <col min="4092" max="4092" width="23" style="1" customWidth="1"/>
    <col min="4093" max="4093" width="18" style="1" customWidth="1"/>
    <col min="4094" max="4094" width="43.42578125" style="1" bestFit="1" customWidth="1"/>
    <col min="4095" max="4095" width="55.140625" style="1" customWidth="1"/>
    <col min="4096" max="4333" width="11.42578125" style="1"/>
    <col min="4334" max="4334" width="19.7109375" style="1" bestFit="1" customWidth="1"/>
    <col min="4335" max="4335" width="71.28515625" style="1" customWidth="1"/>
    <col min="4336" max="4336" width="19" style="1" customWidth="1"/>
    <col min="4337" max="4337" width="11.42578125" style="1"/>
    <col min="4338" max="4338" width="12.42578125" style="1" customWidth="1"/>
    <col min="4339" max="4339" width="28.5703125" style="1" customWidth="1"/>
    <col min="4340" max="4340" width="14" style="1" customWidth="1"/>
    <col min="4341" max="4341" width="18.5703125" style="1" customWidth="1"/>
    <col min="4342" max="4342" width="15.85546875" style="1" customWidth="1"/>
    <col min="4343" max="4344" width="11.42578125" style="1"/>
    <col min="4345" max="4345" width="15.5703125" style="1" customWidth="1"/>
    <col min="4346" max="4346" width="17.42578125" style="1" customWidth="1"/>
    <col min="4347" max="4347" width="29.7109375" style="1" customWidth="1"/>
    <col min="4348" max="4348" width="23" style="1" customWidth="1"/>
    <col min="4349" max="4349" width="18" style="1" customWidth="1"/>
    <col min="4350" max="4350" width="43.42578125" style="1" bestFit="1" customWidth="1"/>
    <col min="4351" max="4351" width="55.140625" style="1" customWidth="1"/>
    <col min="4352" max="4589" width="11.42578125" style="1"/>
    <col min="4590" max="4590" width="19.7109375" style="1" bestFit="1" customWidth="1"/>
    <col min="4591" max="4591" width="71.28515625" style="1" customWidth="1"/>
    <col min="4592" max="4592" width="19" style="1" customWidth="1"/>
    <col min="4593" max="4593" width="11.42578125" style="1"/>
    <col min="4594" max="4594" width="12.42578125" style="1" customWidth="1"/>
    <col min="4595" max="4595" width="28.5703125" style="1" customWidth="1"/>
    <col min="4596" max="4596" width="14" style="1" customWidth="1"/>
    <col min="4597" max="4597" width="18.5703125" style="1" customWidth="1"/>
    <col min="4598" max="4598" width="15.85546875" style="1" customWidth="1"/>
    <col min="4599" max="4600" width="11.42578125" style="1"/>
    <col min="4601" max="4601" width="15.5703125" style="1" customWidth="1"/>
    <col min="4602" max="4602" width="17.42578125" style="1" customWidth="1"/>
    <col min="4603" max="4603" width="29.7109375" style="1" customWidth="1"/>
    <col min="4604" max="4604" width="23" style="1" customWidth="1"/>
    <col min="4605" max="4605" width="18" style="1" customWidth="1"/>
    <col min="4606" max="4606" width="43.42578125" style="1" bestFit="1" customWidth="1"/>
    <col min="4607" max="4607" width="55.140625" style="1" customWidth="1"/>
    <col min="4608" max="4845" width="11.42578125" style="1"/>
    <col min="4846" max="4846" width="19.7109375" style="1" bestFit="1" customWidth="1"/>
    <col min="4847" max="4847" width="71.28515625" style="1" customWidth="1"/>
    <col min="4848" max="4848" width="19" style="1" customWidth="1"/>
    <col min="4849" max="4849" width="11.42578125" style="1"/>
    <col min="4850" max="4850" width="12.42578125" style="1" customWidth="1"/>
    <col min="4851" max="4851" width="28.5703125" style="1" customWidth="1"/>
    <col min="4852" max="4852" width="14" style="1" customWidth="1"/>
    <col min="4853" max="4853" width="18.5703125" style="1" customWidth="1"/>
    <col min="4854" max="4854" width="15.85546875" style="1" customWidth="1"/>
    <col min="4855" max="4856" width="11.42578125" style="1"/>
    <col min="4857" max="4857" width="15.5703125" style="1" customWidth="1"/>
    <col min="4858" max="4858" width="17.42578125" style="1" customWidth="1"/>
    <col min="4859" max="4859" width="29.7109375" style="1" customWidth="1"/>
    <col min="4860" max="4860" width="23" style="1" customWidth="1"/>
    <col min="4861" max="4861" width="18" style="1" customWidth="1"/>
    <col min="4862" max="4862" width="43.42578125" style="1" bestFit="1" customWidth="1"/>
    <col min="4863" max="4863" width="55.140625" style="1" customWidth="1"/>
    <col min="4864" max="5101" width="11.42578125" style="1"/>
    <col min="5102" max="5102" width="19.7109375" style="1" bestFit="1" customWidth="1"/>
    <col min="5103" max="5103" width="71.28515625" style="1" customWidth="1"/>
    <col min="5104" max="5104" width="19" style="1" customWidth="1"/>
    <col min="5105" max="5105" width="11.42578125" style="1"/>
    <col min="5106" max="5106" width="12.42578125" style="1" customWidth="1"/>
    <col min="5107" max="5107" width="28.5703125" style="1" customWidth="1"/>
    <col min="5108" max="5108" width="14" style="1" customWidth="1"/>
    <col min="5109" max="5109" width="18.5703125" style="1" customWidth="1"/>
    <col min="5110" max="5110" width="15.85546875" style="1" customWidth="1"/>
    <col min="5111" max="5112" width="11.42578125" style="1"/>
    <col min="5113" max="5113" width="15.5703125" style="1" customWidth="1"/>
    <col min="5114" max="5114" width="17.42578125" style="1" customWidth="1"/>
    <col min="5115" max="5115" width="29.7109375" style="1" customWidth="1"/>
    <col min="5116" max="5116" width="23" style="1" customWidth="1"/>
    <col min="5117" max="5117" width="18" style="1" customWidth="1"/>
    <col min="5118" max="5118" width="43.42578125" style="1" bestFit="1" customWidth="1"/>
    <col min="5119" max="5119" width="55.140625" style="1" customWidth="1"/>
    <col min="5120" max="5357" width="11.42578125" style="1"/>
    <col min="5358" max="5358" width="19.7109375" style="1" bestFit="1" customWidth="1"/>
    <col min="5359" max="5359" width="71.28515625" style="1" customWidth="1"/>
    <col min="5360" max="5360" width="19" style="1" customWidth="1"/>
    <col min="5361" max="5361" width="11.42578125" style="1"/>
    <col min="5362" max="5362" width="12.42578125" style="1" customWidth="1"/>
    <col min="5363" max="5363" width="28.5703125" style="1" customWidth="1"/>
    <col min="5364" max="5364" width="14" style="1" customWidth="1"/>
    <col min="5365" max="5365" width="18.5703125" style="1" customWidth="1"/>
    <col min="5366" max="5366" width="15.85546875" style="1" customWidth="1"/>
    <col min="5367" max="5368" width="11.42578125" style="1"/>
    <col min="5369" max="5369" width="15.5703125" style="1" customWidth="1"/>
    <col min="5370" max="5370" width="17.42578125" style="1" customWidth="1"/>
    <col min="5371" max="5371" width="29.7109375" style="1" customWidth="1"/>
    <col min="5372" max="5372" width="23" style="1" customWidth="1"/>
    <col min="5373" max="5373" width="18" style="1" customWidth="1"/>
    <col min="5374" max="5374" width="43.42578125" style="1" bestFit="1" customWidth="1"/>
    <col min="5375" max="5375" width="55.140625" style="1" customWidth="1"/>
    <col min="5376" max="5613" width="11.42578125" style="1"/>
    <col min="5614" max="5614" width="19.7109375" style="1" bestFit="1" customWidth="1"/>
    <col min="5615" max="5615" width="71.28515625" style="1" customWidth="1"/>
    <col min="5616" max="5616" width="19" style="1" customWidth="1"/>
    <col min="5617" max="5617" width="11.42578125" style="1"/>
    <col min="5618" max="5618" width="12.42578125" style="1" customWidth="1"/>
    <col min="5619" max="5619" width="28.5703125" style="1" customWidth="1"/>
    <col min="5620" max="5620" width="14" style="1" customWidth="1"/>
    <col min="5621" max="5621" width="18.5703125" style="1" customWidth="1"/>
    <col min="5622" max="5622" width="15.85546875" style="1" customWidth="1"/>
    <col min="5623" max="5624" width="11.42578125" style="1"/>
    <col min="5625" max="5625" width="15.5703125" style="1" customWidth="1"/>
    <col min="5626" max="5626" width="17.42578125" style="1" customWidth="1"/>
    <col min="5627" max="5627" width="29.7109375" style="1" customWidth="1"/>
    <col min="5628" max="5628" width="23" style="1" customWidth="1"/>
    <col min="5629" max="5629" width="18" style="1" customWidth="1"/>
    <col min="5630" max="5630" width="43.42578125" style="1" bestFit="1" customWidth="1"/>
    <col min="5631" max="5631" width="55.140625" style="1" customWidth="1"/>
    <col min="5632" max="5869" width="11.42578125" style="1"/>
    <col min="5870" max="5870" width="19.7109375" style="1" bestFit="1" customWidth="1"/>
    <col min="5871" max="5871" width="71.28515625" style="1" customWidth="1"/>
    <col min="5872" max="5872" width="19" style="1" customWidth="1"/>
    <col min="5873" max="5873" width="11.42578125" style="1"/>
    <col min="5874" max="5874" width="12.42578125" style="1" customWidth="1"/>
    <col min="5875" max="5875" width="28.5703125" style="1" customWidth="1"/>
    <col min="5876" max="5876" width="14" style="1" customWidth="1"/>
    <col min="5877" max="5877" width="18.5703125" style="1" customWidth="1"/>
    <col min="5878" max="5878" width="15.85546875" style="1" customWidth="1"/>
    <col min="5879" max="5880" width="11.42578125" style="1"/>
    <col min="5881" max="5881" width="15.5703125" style="1" customWidth="1"/>
    <col min="5882" max="5882" width="17.42578125" style="1" customWidth="1"/>
    <col min="5883" max="5883" width="29.7109375" style="1" customWidth="1"/>
    <col min="5884" max="5884" width="23" style="1" customWidth="1"/>
    <col min="5885" max="5885" width="18" style="1" customWidth="1"/>
    <col min="5886" max="5886" width="43.42578125" style="1" bestFit="1" customWidth="1"/>
    <col min="5887" max="5887" width="55.140625" style="1" customWidth="1"/>
    <col min="5888" max="6125" width="11.42578125" style="1"/>
    <col min="6126" max="6126" width="19.7109375" style="1" bestFit="1" customWidth="1"/>
    <col min="6127" max="6127" width="71.28515625" style="1" customWidth="1"/>
    <col min="6128" max="6128" width="19" style="1" customWidth="1"/>
    <col min="6129" max="6129" width="11.42578125" style="1"/>
    <col min="6130" max="6130" width="12.42578125" style="1" customWidth="1"/>
    <col min="6131" max="6131" width="28.5703125" style="1" customWidth="1"/>
    <col min="6132" max="6132" width="14" style="1" customWidth="1"/>
    <col min="6133" max="6133" width="18.5703125" style="1" customWidth="1"/>
    <col min="6134" max="6134" width="15.85546875" style="1" customWidth="1"/>
    <col min="6135" max="6136" width="11.42578125" style="1"/>
    <col min="6137" max="6137" width="15.5703125" style="1" customWidth="1"/>
    <col min="6138" max="6138" width="17.42578125" style="1" customWidth="1"/>
    <col min="6139" max="6139" width="29.7109375" style="1" customWidth="1"/>
    <col min="6140" max="6140" width="23" style="1" customWidth="1"/>
    <col min="6141" max="6141" width="18" style="1" customWidth="1"/>
    <col min="6142" max="6142" width="43.42578125" style="1" bestFit="1" customWidth="1"/>
    <col min="6143" max="6143" width="55.140625" style="1" customWidth="1"/>
    <col min="6144" max="6381" width="11.42578125" style="1"/>
    <col min="6382" max="6382" width="19.7109375" style="1" bestFit="1" customWidth="1"/>
    <col min="6383" max="6383" width="71.28515625" style="1" customWidth="1"/>
    <col min="6384" max="6384" width="19" style="1" customWidth="1"/>
    <col min="6385" max="6385" width="11.42578125" style="1"/>
    <col min="6386" max="6386" width="12.42578125" style="1" customWidth="1"/>
    <col min="6387" max="6387" width="28.5703125" style="1" customWidth="1"/>
    <col min="6388" max="6388" width="14" style="1" customWidth="1"/>
    <col min="6389" max="6389" width="18.5703125" style="1" customWidth="1"/>
    <col min="6390" max="6390" width="15.85546875" style="1" customWidth="1"/>
    <col min="6391" max="6392" width="11.42578125" style="1"/>
    <col min="6393" max="6393" width="15.5703125" style="1" customWidth="1"/>
    <col min="6394" max="6394" width="17.42578125" style="1" customWidth="1"/>
    <col min="6395" max="6395" width="29.7109375" style="1" customWidth="1"/>
    <col min="6396" max="6396" width="23" style="1" customWidth="1"/>
    <col min="6397" max="6397" width="18" style="1" customWidth="1"/>
    <col min="6398" max="6398" width="43.42578125" style="1" bestFit="1" customWidth="1"/>
    <col min="6399" max="6399" width="55.140625" style="1" customWidth="1"/>
    <col min="6400" max="6637" width="11.42578125" style="1"/>
    <col min="6638" max="6638" width="19.7109375" style="1" bestFit="1" customWidth="1"/>
    <col min="6639" max="6639" width="71.28515625" style="1" customWidth="1"/>
    <col min="6640" max="6640" width="19" style="1" customWidth="1"/>
    <col min="6641" max="6641" width="11.42578125" style="1"/>
    <col min="6642" max="6642" width="12.42578125" style="1" customWidth="1"/>
    <col min="6643" max="6643" width="28.5703125" style="1" customWidth="1"/>
    <col min="6644" max="6644" width="14" style="1" customWidth="1"/>
    <col min="6645" max="6645" width="18.5703125" style="1" customWidth="1"/>
    <col min="6646" max="6646" width="15.85546875" style="1" customWidth="1"/>
    <col min="6647" max="6648" width="11.42578125" style="1"/>
    <col min="6649" max="6649" width="15.5703125" style="1" customWidth="1"/>
    <col min="6650" max="6650" width="17.42578125" style="1" customWidth="1"/>
    <col min="6651" max="6651" width="29.7109375" style="1" customWidth="1"/>
    <col min="6652" max="6652" width="23" style="1" customWidth="1"/>
    <col min="6653" max="6653" width="18" style="1" customWidth="1"/>
    <col min="6654" max="6654" width="43.42578125" style="1" bestFit="1" customWidth="1"/>
    <col min="6655" max="6655" width="55.140625" style="1" customWidth="1"/>
    <col min="6656" max="6893" width="11.42578125" style="1"/>
    <col min="6894" max="6894" width="19.7109375" style="1" bestFit="1" customWidth="1"/>
    <col min="6895" max="6895" width="71.28515625" style="1" customWidth="1"/>
    <col min="6896" max="6896" width="19" style="1" customWidth="1"/>
    <col min="6897" max="6897" width="11.42578125" style="1"/>
    <col min="6898" max="6898" width="12.42578125" style="1" customWidth="1"/>
    <col min="6899" max="6899" width="28.5703125" style="1" customWidth="1"/>
    <col min="6900" max="6900" width="14" style="1" customWidth="1"/>
    <col min="6901" max="6901" width="18.5703125" style="1" customWidth="1"/>
    <col min="6902" max="6902" width="15.85546875" style="1" customWidth="1"/>
    <col min="6903" max="6904" width="11.42578125" style="1"/>
    <col min="6905" max="6905" width="15.5703125" style="1" customWidth="1"/>
    <col min="6906" max="6906" width="17.42578125" style="1" customWidth="1"/>
    <col min="6907" max="6907" width="29.7109375" style="1" customWidth="1"/>
    <col min="6908" max="6908" width="23" style="1" customWidth="1"/>
    <col min="6909" max="6909" width="18" style="1" customWidth="1"/>
    <col min="6910" max="6910" width="43.42578125" style="1" bestFit="1" customWidth="1"/>
    <col min="6911" max="6911" width="55.140625" style="1" customWidth="1"/>
    <col min="6912" max="7149" width="11.42578125" style="1"/>
    <col min="7150" max="7150" width="19.7109375" style="1" bestFit="1" customWidth="1"/>
    <col min="7151" max="7151" width="71.28515625" style="1" customWidth="1"/>
    <col min="7152" max="7152" width="19" style="1" customWidth="1"/>
    <col min="7153" max="7153" width="11.42578125" style="1"/>
    <col min="7154" max="7154" width="12.42578125" style="1" customWidth="1"/>
    <col min="7155" max="7155" width="28.5703125" style="1" customWidth="1"/>
    <col min="7156" max="7156" width="14" style="1" customWidth="1"/>
    <col min="7157" max="7157" width="18.5703125" style="1" customWidth="1"/>
    <col min="7158" max="7158" width="15.85546875" style="1" customWidth="1"/>
    <col min="7159" max="7160" width="11.42578125" style="1"/>
    <col min="7161" max="7161" width="15.5703125" style="1" customWidth="1"/>
    <col min="7162" max="7162" width="17.42578125" style="1" customWidth="1"/>
    <col min="7163" max="7163" width="29.7109375" style="1" customWidth="1"/>
    <col min="7164" max="7164" width="23" style="1" customWidth="1"/>
    <col min="7165" max="7165" width="18" style="1" customWidth="1"/>
    <col min="7166" max="7166" width="43.42578125" style="1" bestFit="1" customWidth="1"/>
    <col min="7167" max="7167" width="55.140625" style="1" customWidth="1"/>
    <col min="7168" max="7405" width="11.42578125" style="1"/>
    <col min="7406" max="7406" width="19.7109375" style="1" bestFit="1" customWidth="1"/>
    <col min="7407" max="7407" width="71.28515625" style="1" customWidth="1"/>
    <col min="7408" max="7408" width="19" style="1" customWidth="1"/>
    <col min="7409" max="7409" width="11.42578125" style="1"/>
    <col min="7410" max="7410" width="12.42578125" style="1" customWidth="1"/>
    <col min="7411" max="7411" width="28.5703125" style="1" customWidth="1"/>
    <col min="7412" max="7412" width="14" style="1" customWidth="1"/>
    <col min="7413" max="7413" width="18.5703125" style="1" customWidth="1"/>
    <col min="7414" max="7414" width="15.85546875" style="1" customWidth="1"/>
    <col min="7415" max="7416" width="11.42578125" style="1"/>
    <col min="7417" max="7417" width="15.5703125" style="1" customWidth="1"/>
    <col min="7418" max="7418" width="17.42578125" style="1" customWidth="1"/>
    <col min="7419" max="7419" width="29.7109375" style="1" customWidth="1"/>
    <col min="7420" max="7420" width="23" style="1" customWidth="1"/>
    <col min="7421" max="7421" width="18" style="1" customWidth="1"/>
    <col min="7422" max="7422" width="43.42578125" style="1" bestFit="1" customWidth="1"/>
    <col min="7423" max="7423" width="55.140625" style="1" customWidth="1"/>
    <col min="7424" max="7661" width="11.42578125" style="1"/>
    <col min="7662" max="7662" width="19.7109375" style="1" bestFit="1" customWidth="1"/>
    <col min="7663" max="7663" width="71.28515625" style="1" customWidth="1"/>
    <col min="7664" max="7664" width="19" style="1" customWidth="1"/>
    <col min="7665" max="7665" width="11.42578125" style="1"/>
    <col min="7666" max="7666" width="12.42578125" style="1" customWidth="1"/>
    <col min="7667" max="7667" width="28.5703125" style="1" customWidth="1"/>
    <col min="7668" max="7668" width="14" style="1" customWidth="1"/>
    <col min="7669" max="7669" width="18.5703125" style="1" customWidth="1"/>
    <col min="7670" max="7670" width="15.85546875" style="1" customWidth="1"/>
    <col min="7671" max="7672" width="11.42578125" style="1"/>
    <col min="7673" max="7673" width="15.5703125" style="1" customWidth="1"/>
    <col min="7674" max="7674" width="17.42578125" style="1" customWidth="1"/>
    <col min="7675" max="7675" width="29.7109375" style="1" customWidth="1"/>
    <col min="7676" max="7676" width="23" style="1" customWidth="1"/>
    <col min="7677" max="7677" width="18" style="1" customWidth="1"/>
    <col min="7678" max="7678" width="43.42578125" style="1" bestFit="1" customWidth="1"/>
    <col min="7679" max="7679" width="55.140625" style="1" customWidth="1"/>
    <col min="7680" max="7917" width="11.42578125" style="1"/>
    <col min="7918" max="7918" width="19.7109375" style="1" bestFit="1" customWidth="1"/>
    <col min="7919" max="7919" width="71.28515625" style="1" customWidth="1"/>
    <col min="7920" max="7920" width="19" style="1" customWidth="1"/>
    <col min="7921" max="7921" width="11.42578125" style="1"/>
    <col min="7922" max="7922" width="12.42578125" style="1" customWidth="1"/>
    <col min="7923" max="7923" width="28.5703125" style="1" customWidth="1"/>
    <col min="7924" max="7924" width="14" style="1" customWidth="1"/>
    <col min="7925" max="7925" width="18.5703125" style="1" customWidth="1"/>
    <col min="7926" max="7926" width="15.85546875" style="1" customWidth="1"/>
    <col min="7927" max="7928" width="11.42578125" style="1"/>
    <col min="7929" max="7929" width="15.5703125" style="1" customWidth="1"/>
    <col min="7930" max="7930" width="17.42578125" style="1" customWidth="1"/>
    <col min="7931" max="7931" width="29.7109375" style="1" customWidth="1"/>
    <col min="7932" max="7932" width="23" style="1" customWidth="1"/>
    <col min="7933" max="7933" width="18" style="1" customWidth="1"/>
    <col min="7934" max="7934" width="43.42578125" style="1" bestFit="1" customWidth="1"/>
    <col min="7935" max="7935" width="55.140625" style="1" customWidth="1"/>
    <col min="7936" max="8173" width="11.42578125" style="1"/>
    <col min="8174" max="8174" width="19.7109375" style="1" bestFit="1" customWidth="1"/>
    <col min="8175" max="8175" width="71.28515625" style="1" customWidth="1"/>
    <col min="8176" max="8176" width="19" style="1" customWidth="1"/>
    <col min="8177" max="8177" width="11.42578125" style="1"/>
    <col min="8178" max="8178" width="12.42578125" style="1" customWidth="1"/>
    <col min="8179" max="8179" width="28.5703125" style="1" customWidth="1"/>
    <col min="8180" max="8180" width="14" style="1" customWidth="1"/>
    <col min="8181" max="8181" width="18.5703125" style="1" customWidth="1"/>
    <col min="8182" max="8182" width="15.85546875" style="1" customWidth="1"/>
    <col min="8183" max="8184" width="11.42578125" style="1"/>
    <col min="8185" max="8185" width="15.5703125" style="1" customWidth="1"/>
    <col min="8186" max="8186" width="17.42578125" style="1" customWidth="1"/>
    <col min="8187" max="8187" width="29.7109375" style="1" customWidth="1"/>
    <col min="8188" max="8188" width="23" style="1" customWidth="1"/>
    <col min="8189" max="8189" width="18" style="1" customWidth="1"/>
    <col min="8190" max="8190" width="43.42578125" style="1" bestFit="1" customWidth="1"/>
    <col min="8191" max="8191" width="55.140625" style="1" customWidth="1"/>
    <col min="8192" max="8429" width="11.42578125" style="1"/>
    <col min="8430" max="8430" width="19.7109375" style="1" bestFit="1" customWidth="1"/>
    <col min="8431" max="8431" width="71.28515625" style="1" customWidth="1"/>
    <col min="8432" max="8432" width="19" style="1" customWidth="1"/>
    <col min="8433" max="8433" width="11.42578125" style="1"/>
    <col min="8434" max="8434" width="12.42578125" style="1" customWidth="1"/>
    <col min="8435" max="8435" width="28.5703125" style="1" customWidth="1"/>
    <col min="8436" max="8436" width="14" style="1" customWidth="1"/>
    <col min="8437" max="8437" width="18.5703125" style="1" customWidth="1"/>
    <col min="8438" max="8438" width="15.85546875" style="1" customWidth="1"/>
    <col min="8439" max="8440" width="11.42578125" style="1"/>
    <col min="8441" max="8441" width="15.5703125" style="1" customWidth="1"/>
    <col min="8442" max="8442" width="17.42578125" style="1" customWidth="1"/>
    <col min="8443" max="8443" width="29.7109375" style="1" customWidth="1"/>
    <col min="8444" max="8444" width="23" style="1" customWidth="1"/>
    <col min="8445" max="8445" width="18" style="1" customWidth="1"/>
    <col min="8446" max="8446" width="43.42578125" style="1" bestFit="1" customWidth="1"/>
    <col min="8447" max="8447" width="55.140625" style="1" customWidth="1"/>
    <col min="8448" max="8685" width="11.42578125" style="1"/>
    <col min="8686" max="8686" width="19.7109375" style="1" bestFit="1" customWidth="1"/>
    <col min="8687" max="8687" width="71.28515625" style="1" customWidth="1"/>
    <col min="8688" max="8688" width="19" style="1" customWidth="1"/>
    <col min="8689" max="8689" width="11.42578125" style="1"/>
    <col min="8690" max="8690" width="12.42578125" style="1" customWidth="1"/>
    <col min="8691" max="8691" width="28.5703125" style="1" customWidth="1"/>
    <col min="8692" max="8692" width="14" style="1" customWidth="1"/>
    <col min="8693" max="8693" width="18.5703125" style="1" customWidth="1"/>
    <col min="8694" max="8694" width="15.85546875" style="1" customWidth="1"/>
    <col min="8695" max="8696" width="11.42578125" style="1"/>
    <col min="8697" max="8697" width="15.5703125" style="1" customWidth="1"/>
    <col min="8698" max="8698" width="17.42578125" style="1" customWidth="1"/>
    <col min="8699" max="8699" width="29.7109375" style="1" customWidth="1"/>
    <col min="8700" max="8700" width="23" style="1" customWidth="1"/>
    <col min="8701" max="8701" width="18" style="1" customWidth="1"/>
    <col min="8702" max="8702" width="43.42578125" style="1" bestFit="1" customWidth="1"/>
    <col min="8703" max="8703" width="55.140625" style="1" customWidth="1"/>
    <col min="8704" max="8941" width="11.42578125" style="1"/>
    <col min="8942" max="8942" width="19.7109375" style="1" bestFit="1" customWidth="1"/>
    <col min="8943" max="8943" width="71.28515625" style="1" customWidth="1"/>
    <col min="8944" max="8944" width="19" style="1" customWidth="1"/>
    <col min="8945" max="8945" width="11.42578125" style="1"/>
    <col min="8946" max="8946" width="12.42578125" style="1" customWidth="1"/>
    <col min="8947" max="8947" width="28.5703125" style="1" customWidth="1"/>
    <col min="8948" max="8948" width="14" style="1" customWidth="1"/>
    <col min="8949" max="8949" width="18.5703125" style="1" customWidth="1"/>
    <col min="8950" max="8950" width="15.85546875" style="1" customWidth="1"/>
    <col min="8951" max="8952" width="11.42578125" style="1"/>
    <col min="8953" max="8953" width="15.5703125" style="1" customWidth="1"/>
    <col min="8954" max="8954" width="17.42578125" style="1" customWidth="1"/>
    <col min="8955" max="8955" width="29.7109375" style="1" customWidth="1"/>
    <col min="8956" max="8956" width="23" style="1" customWidth="1"/>
    <col min="8957" max="8957" width="18" style="1" customWidth="1"/>
    <col min="8958" max="8958" width="43.42578125" style="1" bestFit="1" customWidth="1"/>
    <col min="8959" max="8959" width="55.140625" style="1" customWidth="1"/>
    <col min="8960" max="9197" width="11.42578125" style="1"/>
    <col min="9198" max="9198" width="19.7109375" style="1" bestFit="1" customWidth="1"/>
    <col min="9199" max="9199" width="71.28515625" style="1" customWidth="1"/>
    <col min="9200" max="9200" width="19" style="1" customWidth="1"/>
    <col min="9201" max="9201" width="11.42578125" style="1"/>
    <col min="9202" max="9202" width="12.42578125" style="1" customWidth="1"/>
    <col min="9203" max="9203" width="28.5703125" style="1" customWidth="1"/>
    <col min="9204" max="9204" width="14" style="1" customWidth="1"/>
    <col min="9205" max="9205" width="18.5703125" style="1" customWidth="1"/>
    <col min="9206" max="9206" width="15.85546875" style="1" customWidth="1"/>
    <col min="9207" max="9208" width="11.42578125" style="1"/>
    <col min="9209" max="9209" width="15.5703125" style="1" customWidth="1"/>
    <col min="9210" max="9210" width="17.42578125" style="1" customWidth="1"/>
    <col min="9211" max="9211" width="29.7109375" style="1" customWidth="1"/>
    <col min="9212" max="9212" width="23" style="1" customWidth="1"/>
    <col min="9213" max="9213" width="18" style="1" customWidth="1"/>
    <col min="9214" max="9214" width="43.42578125" style="1" bestFit="1" customWidth="1"/>
    <col min="9215" max="9215" width="55.140625" style="1" customWidth="1"/>
    <col min="9216" max="9453" width="11.42578125" style="1"/>
    <col min="9454" max="9454" width="19.7109375" style="1" bestFit="1" customWidth="1"/>
    <col min="9455" max="9455" width="71.28515625" style="1" customWidth="1"/>
    <col min="9456" max="9456" width="19" style="1" customWidth="1"/>
    <col min="9457" max="9457" width="11.42578125" style="1"/>
    <col min="9458" max="9458" width="12.42578125" style="1" customWidth="1"/>
    <col min="9459" max="9459" width="28.5703125" style="1" customWidth="1"/>
    <col min="9460" max="9460" width="14" style="1" customWidth="1"/>
    <col min="9461" max="9461" width="18.5703125" style="1" customWidth="1"/>
    <col min="9462" max="9462" width="15.85546875" style="1" customWidth="1"/>
    <col min="9463" max="9464" width="11.42578125" style="1"/>
    <col min="9465" max="9465" width="15.5703125" style="1" customWidth="1"/>
    <col min="9466" max="9466" width="17.42578125" style="1" customWidth="1"/>
    <col min="9467" max="9467" width="29.7109375" style="1" customWidth="1"/>
    <col min="9468" max="9468" width="23" style="1" customWidth="1"/>
    <col min="9469" max="9469" width="18" style="1" customWidth="1"/>
    <col min="9470" max="9470" width="43.42578125" style="1" bestFit="1" customWidth="1"/>
    <col min="9471" max="9471" width="55.140625" style="1" customWidth="1"/>
    <col min="9472" max="9709" width="11.42578125" style="1"/>
    <col min="9710" max="9710" width="19.7109375" style="1" bestFit="1" customWidth="1"/>
    <col min="9711" max="9711" width="71.28515625" style="1" customWidth="1"/>
    <col min="9712" max="9712" width="19" style="1" customWidth="1"/>
    <col min="9713" max="9713" width="11.42578125" style="1"/>
    <col min="9714" max="9714" width="12.42578125" style="1" customWidth="1"/>
    <col min="9715" max="9715" width="28.5703125" style="1" customWidth="1"/>
    <col min="9716" max="9716" width="14" style="1" customWidth="1"/>
    <col min="9717" max="9717" width="18.5703125" style="1" customWidth="1"/>
    <col min="9718" max="9718" width="15.85546875" style="1" customWidth="1"/>
    <col min="9719" max="9720" width="11.42578125" style="1"/>
    <col min="9721" max="9721" width="15.5703125" style="1" customWidth="1"/>
    <col min="9722" max="9722" width="17.42578125" style="1" customWidth="1"/>
    <col min="9723" max="9723" width="29.7109375" style="1" customWidth="1"/>
    <col min="9724" max="9724" width="23" style="1" customWidth="1"/>
    <col min="9725" max="9725" width="18" style="1" customWidth="1"/>
    <col min="9726" max="9726" width="43.42578125" style="1" bestFit="1" customWidth="1"/>
    <col min="9727" max="9727" width="55.140625" style="1" customWidth="1"/>
    <col min="9728" max="9965" width="11.42578125" style="1"/>
    <col min="9966" max="9966" width="19.7109375" style="1" bestFit="1" customWidth="1"/>
    <col min="9967" max="9967" width="71.28515625" style="1" customWidth="1"/>
    <col min="9968" max="9968" width="19" style="1" customWidth="1"/>
    <col min="9969" max="9969" width="11.42578125" style="1"/>
    <col min="9970" max="9970" width="12.42578125" style="1" customWidth="1"/>
    <col min="9971" max="9971" width="28.5703125" style="1" customWidth="1"/>
    <col min="9972" max="9972" width="14" style="1" customWidth="1"/>
    <col min="9973" max="9973" width="18.5703125" style="1" customWidth="1"/>
    <col min="9974" max="9974" width="15.85546875" style="1" customWidth="1"/>
    <col min="9975" max="9976" width="11.42578125" style="1"/>
    <col min="9977" max="9977" width="15.5703125" style="1" customWidth="1"/>
    <col min="9978" max="9978" width="17.42578125" style="1" customWidth="1"/>
    <col min="9979" max="9979" width="29.7109375" style="1" customWidth="1"/>
    <col min="9980" max="9980" width="23" style="1" customWidth="1"/>
    <col min="9981" max="9981" width="18" style="1" customWidth="1"/>
    <col min="9982" max="9982" width="43.42578125" style="1" bestFit="1" customWidth="1"/>
    <col min="9983" max="9983" width="55.140625" style="1" customWidth="1"/>
    <col min="9984" max="10221" width="11.42578125" style="1"/>
    <col min="10222" max="10222" width="19.7109375" style="1" bestFit="1" customWidth="1"/>
    <col min="10223" max="10223" width="71.28515625" style="1" customWidth="1"/>
    <col min="10224" max="10224" width="19" style="1" customWidth="1"/>
    <col min="10225" max="10225" width="11.42578125" style="1"/>
    <col min="10226" max="10226" width="12.42578125" style="1" customWidth="1"/>
    <col min="10227" max="10227" width="28.5703125" style="1" customWidth="1"/>
    <col min="10228" max="10228" width="14" style="1" customWidth="1"/>
    <col min="10229" max="10229" width="18.5703125" style="1" customWidth="1"/>
    <col min="10230" max="10230" width="15.85546875" style="1" customWidth="1"/>
    <col min="10231" max="10232" width="11.42578125" style="1"/>
    <col min="10233" max="10233" width="15.5703125" style="1" customWidth="1"/>
    <col min="10234" max="10234" width="17.42578125" style="1" customWidth="1"/>
    <col min="10235" max="10235" width="29.7109375" style="1" customWidth="1"/>
    <col min="10236" max="10236" width="23" style="1" customWidth="1"/>
    <col min="10237" max="10237" width="18" style="1" customWidth="1"/>
    <col min="10238" max="10238" width="43.42578125" style="1" bestFit="1" customWidth="1"/>
    <col min="10239" max="10239" width="55.140625" style="1" customWidth="1"/>
    <col min="10240" max="10477" width="11.42578125" style="1"/>
    <col min="10478" max="10478" width="19.7109375" style="1" bestFit="1" customWidth="1"/>
    <col min="10479" max="10479" width="71.28515625" style="1" customWidth="1"/>
    <col min="10480" max="10480" width="19" style="1" customWidth="1"/>
    <col min="10481" max="10481" width="11.42578125" style="1"/>
    <col min="10482" max="10482" width="12.42578125" style="1" customWidth="1"/>
    <col min="10483" max="10483" width="28.5703125" style="1" customWidth="1"/>
    <col min="10484" max="10484" width="14" style="1" customWidth="1"/>
    <col min="10485" max="10485" width="18.5703125" style="1" customWidth="1"/>
    <col min="10486" max="10486" width="15.85546875" style="1" customWidth="1"/>
    <col min="10487" max="10488" width="11.42578125" style="1"/>
    <col min="10489" max="10489" width="15.5703125" style="1" customWidth="1"/>
    <col min="10490" max="10490" width="17.42578125" style="1" customWidth="1"/>
    <col min="10491" max="10491" width="29.7109375" style="1" customWidth="1"/>
    <col min="10492" max="10492" width="23" style="1" customWidth="1"/>
    <col min="10493" max="10493" width="18" style="1" customWidth="1"/>
    <col min="10494" max="10494" width="43.42578125" style="1" bestFit="1" customWidth="1"/>
    <col min="10495" max="10495" width="55.140625" style="1" customWidth="1"/>
    <col min="10496" max="10733" width="11.42578125" style="1"/>
    <col min="10734" max="10734" width="19.7109375" style="1" bestFit="1" customWidth="1"/>
    <col min="10735" max="10735" width="71.28515625" style="1" customWidth="1"/>
    <col min="10736" max="10736" width="19" style="1" customWidth="1"/>
    <col min="10737" max="10737" width="11.42578125" style="1"/>
    <col min="10738" max="10738" width="12.42578125" style="1" customWidth="1"/>
    <col min="10739" max="10739" width="28.5703125" style="1" customWidth="1"/>
    <col min="10740" max="10740" width="14" style="1" customWidth="1"/>
    <col min="10741" max="10741" width="18.5703125" style="1" customWidth="1"/>
    <col min="10742" max="10742" width="15.85546875" style="1" customWidth="1"/>
    <col min="10743" max="10744" width="11.42578125" style="1"/>
    <col min="10745" max="10745" width="15.5703125" style="1" customWidth="1"/>
    <col min="10746" max="10746" width="17.42578125" style="1" customWidth="1"/>
    <col min="10747" max="10747" width="29.7109375" style="1" customWidth="1"/>
    <col min="10748" max="10748" width="23" style="1" customWidth="1"/>
    <col min="10749" max="10749" width="18" style="1" customWidth="1"/>
    <col min="10750" max="10750" width="43.42578125" style="1" bestFit="1" customWidth="1"/>
    <col min="10751" max="10751" width="55.140625" style="1" customWidth="1"/>
    <col min="10752" max="10989" width="11.42578125" style="1"/>
    <col min="10990" max="10990" width="19.7109375" style="1" bestFit="1" customWidth="1"/>
    <col min="10991" max="10991" width="71.28515625" style="1" customWidth="1"/>
    <col min="10992" max="10992" width="19" style="1" customWidth="1"/>
    <col min="10993" max="10993" width="11.42578125" style="1"/>
    <col min="10994" max="10994" width="12.42578125" style="1" customWidth="1"/>
    <col min="10995" max="10995" width="28.5703125" style="1" customWidth="1"/>
    <col min="10996" max="10996" width="14" style="1" customWidth="1"/>
    <col min="10997" max="10997" width="18.5703125" style="1" customWidth="1"/>
    <col min="10998" max="10998" width="15.85546875" style="1" customWidth="1"/>
    <col min="10999" max="11000" width="11.42578125" style="1"/>
    <col min="11001" max="11001" width="15.5703125" style="1" customWidth="1"/>
    <col min="11002" max="11002" width="17.42578125" style="1" customWidth="1"/>
    <col min="11003" max="11003" width="29.7109375" style="1" customWidth="1"/>
    <col min="11004" max="11004" width="23" style="1" customWidth="1"/>
    <col min="11005" max="11005" width="18" style="1" customWidth="1"/>
    <col min="11006" max="11006" width="43.42578125" style="1" bestFit="1" customWidth="1"/>
    <col min="11007" max="11007" width="55.140625" style="1" customWidth="1"/>
    <col min="11008" max="11245" width="11.42578125" style="1"/>
    <col min="11246" max="11246" width="19.7109375" style="1" bestFit="1" customWidth="1"/>
    <col min="11247" max="11247" width="71.28515625" style="1" customWidth="1"/>
    <col min="11248" max="11248" width="19" style="1" customWidth="1"/>
    <col min="11249" max="11249" width="11.42578125" style="1"/>
    <col min="11250" max="11250" width="12.42578125" style="1" customWidth="1"/>
    <col min="11251" max="11251" width="28.5703125" style="1" customWidth="1"/>
    <col min="11252" max="11252" width="14" style="1" customWidth="1"/>
    <col min="11253" max="11253" width="18.5703125" style="1" customWidth="1"/>
    <col min="11254" max="11254" width="15.85546875" style="1" customWidth="1"/>
    <col min="11255" max="11256" width="11.42578125" style="1"/>
    <col min="11257" max="11257" width="15.5703125" style="1" customWidth="1"/>
    <col min="11258" max="11258" width="17.42578125" style="1" customWidth="1"/>
    <col min="11259" max="11259" width="29.7109375" style="1" customWidth="1"/>
    <col min="11260" max="11260" width="23" style="1" customWidth="1"/>
    <col min="11261" max="11261" width="18" style="1" customWidth="1"/>
    <col min="11262" max="11262" width="43.42578125" style="1" bestFit="1" customWidth="1"/>
    <col min="11263" max="11263" width="55.140625" style="1" customWidth="1"/>
    <col min="11264" max="11501" width="11.42578125" style="1"/>
    <col min="11502" max="11502" width="19.7109375" style="1" bestFit="1" customWidth="1"/>
    <col min="11503" max="11503" width="71.28515625" style="1" customWidth="1"/>
    <col min="11504" max="11504" width="19" style="1" customWidth="1"/>
    <col min="11505" max="11505" width="11.42578125" style="1"/>
    <col min="11506" max="11506" width="12.42578125" style="1" customWidth="1"/>
    <col min="11507" max="11507" width="28.5703125" style="1" customWidth="1"/>
    <col min="11508" max="11508" width="14" style="1" customWidth="1"/>
    <col min="11509" max="11509" width="18.5703125" style="1" customWidth="1"/>
    <col min="11510" max="11510" width="15.85546875" style="1" customWidth="1"/>
    <col min="11511" max="11512" width="11.42578125" style="1"/>
    <col min="11513" max="11513" width="15.5703125" style="1" customWidth="1"/>
    <col min="11514" max="11514" width="17.42578125" style="1" customWidth="1"/>
    <col min="11515" max="11515" width="29.7109375" style="1" customWidth="1"/>
    <col min="11516" max="11516" width="23" style="1" customWidth="1"/>
    <col min="11517" max="11517" width="18" style="1" customWidth="1"/>
    <col min="11518" max="11518" width="43.42578125" style="1" bestFit="1" customWidth="1"/>
    <col min="11519" max="11519" width="55.140625" style="1" customWidth="1"/>
    <col min="11520" max="11757" width="11.42578125" style="1"/>
    <col min="11758" max="11758" width="19.7109375" style="1" bestFit="1" customWidth="1"/>
    <col min="11759" max="11759" width="71.28515625" style="1" customWidth="1"/>
    <col min="11760" max="11760" width="19" style="1" customWidth="1"/>
    <col min="11761" max="11761" width="11.42578125" style="1"/>
    <col min="11762" max="11762" width="12.42578125" style="1" customWidth="1"/>
    <col min="11763" max="11763" width="28.5703125" style="1" customWidth="1"/>
    <col min="11764" max="11764" width="14" style="1" customWidth="1"/>
    <col min="11765" max="11765" width="18.5703125" style="1" customWidth="1"/>
    <col min="11766" max="11766" width="15.85546875" style="1" customWidth="1"/>
    <col min="11767" max="11768" width="11.42578125" style="1"/>
    <col min="11769" max="11769" width="15.5703125" style="1" customWidth="1"/>
    <col min="11770" max="11770" width="17.42578125" style="1" customWidth="1"/>
    <col min="11771" max="11771" width="29.7109375" style="1" customWidth="1"/>
    <col min="11772" max="11772" width="23" style="1" customWidth="1"/>
    <col min="11773" max="11773" width="18" style="1" customWidth="1"/>
    <col min="11774" max="11774" width="43.42578125" style="1" bestFit="1" customWidth="1"/>
    <col min="11775" max="11775" width="55.140625" style="1" customWidth="1"/>
    <col min="11776" max="12013" width="11.42578125" style="1"/>
    <col min="12014" max="12014" width="19.7109375" style="1" bestFit="1" customWidth="1"/>
    <col min="12015" max="12015" width="71.28515625" style="1" customWidth="1"/>
    <col min="12016" max="12016" width="19" style="1" customWidth="1"/>
    <col min="12017" max="12017" width="11.42578125" style="1"/>
    <col min="12018" max="12018" width="12.42578125" style="1" customWidth="1"/>
    <col min="12019" max="12019" width="28.5703125" style="1" customWidth="1"/>
    <col min="12020" max="12020" width="14" style="1" customWidth="1"/>
    <col min="12021" max="12021" width="18.5703125" style="1" customWidth="1"/>
    <col min="12022" max="12022" width="15.85546875" style="1" customWidth="1"/>
    <col min="12023" max="12024" width="11.42578125" style="1"/>
    <col min="12025" max="12025" width="15.5703125" style="1" customWidth="1"/>
    <col min="12026" max="12026" width="17.42578125" style="1" customWidth="1"/>
    <col min="12027" max="12027" width="29.7109375" style="1" customWidth="1"/>
    <col min="12028" max="12028" width="23" style="1" customWidth="1"/>
    <col min="12029" max="12029" width="18" style="1" customWidth="1"/>
    <col min="12030" max="12030" width="43.42578125" style="1" bestFit="1" customWidth="1"/>
    <col min="12031" max="12031" width="55.140625" style="1" customWidth="1"/>
    <col min="12032" max="12269" width="11.42578125" style="1"/>
    <col min="12270" max="12270" width="19.7109375" style="1" bestFit="1" customWidth="1"/>
    <col min="12271" max="12271" width="71.28515625" style="1" customWidth="1"/>
    <col min="12272" max="12272" width="19" style="1" customWidth="1"/>
    <col min="12273" max="12273" width="11.42578125" style="1"/>
    <col min="12274" max="12274" width="12.42578125" style="1" customWidth="1"/>
    <col min="12275" max="12275" width="28.5703125" style="1" customWidth="1"/>
    <col min="12276" max="12276" width="14" style="1" customWidth="1"/>
    <col min="12277" max="12277" width="18.5703125" style="1" customWidth="1"/>
    <col min="12278" max="12278" width="15.85546875" style="1" customWidth="1"/>
    <col min="12279" max="12280" width="11.42578125" style="1"/>
    <col min="12281" max="12281" width="15.5703125" style="1" customWidth="1"/>
    <col min="12282" max="12282" width="17.42578125" style="1" customWidth="1"/>
    <col min="12283" max="12283" width="29.7109375" style="1" customWidth="1"/>
    <col min="12284" max="12284" width="23" style="1" customWidth="1"/>
    <col min="12285" max="12285" width="18" style="1" customWidth="1"/>
    <col min="12286" max="12286" width="43.42578125" style="1" bestFit="1" customWidth="1"/>
    <col min="12287" max="12287" width="55.140625" style="1" customWidth="1"/>
    <col min="12288" max="12525" width="11.42578125" style="1"/>
    <col min="12526" max="12526" width="19.7109375" style="1" bestFit="1" customWidth="1"/>
    <col min="12527" max="12527" width="71.28515625" style="1" customWidth="1"/>
    <col min="12528" max="12528" width="19" style="1" customWidth="1"/>
    <col min="12529" max="12529" width="11.42578125" style="1"/>
    <col min="12530" max="12530" width="12.42578125" style="1" customWidth="1"/>
    <col min="12531" max="12531" width="28.5703125" style="1" customWidth="1"/>
    <col min="12532" max="12532" width="14" style="1" customWidth="1"/>
    <col min="12533" max="12533" width="18.5703125" style="1" customWidth="1"/>
    <col min="12534" max="12534" width="15.85546875" style="1" customWidth="1"/>
    <col min="12535" max="12536" width="11.42578125" style="1"/>
    <col min="12537" max="12537" width="15.5703125" style="1" customWidth="1"/>
    <col min="12538" max="12538" width="17.42578125" style="1" customWidth="1"/>
    <col min="12539" max="12539" width="29.7109375" style="1" customWidth="1"/>
    <col min="12540" max="12540" width="23" style="1" customWidth="1"/>
    <col min="12541" max="12541" width="18" style="1" customWidth="1"/>
    <col min="12542" max="12542" width="43.42578125" style="1" bestFit="1" customWidth="1"/>
    <col min="12543" max="12543" width="55.140625" style="1" customWidth="1"/>
    <col min="12544" max="12781" width="11.42578125" style="1"/>
    <col min="12782" max="12782" width="19.7109375" style="1" bestFit="1" customWidth="1"/>
    <col min="12783" max="12783" width="71.28515625" style="1" customWidth="1"/>
    <col min="12784" max="12784" width="19" style="1" customWidth="1"/>
    <col min="12785" max="12785" width="11.42578125" style="1"/>
    <col min="12786" max="12786" width="12.42578125" style="1" customWidth="1"/>
    <col min="12787" max="12787" width="28.5703125" style="1" customWidth="1"/>
    <col min="12788" max="12788" width="14" style="1" customWidth="1"/>
    <col min="12789" max="12789" width="18.5703125" style="1" customWidth="1"/>
    <col min="12790" max="12790" width="15.85546875" style="1" customWidth="1"/>
    <col min="12791" max="12792" width="11.42578125" style="1"/>
    <col min="12793" max="12793" width="15.5703125" style="1" customWidth="1"/>
    <col min="12794" max="12794" width="17.42578125" style="1" customWidth="1"/>
    <col min="12795" max="12795" width="29.7109375" style="1" customWidth="1"/>
    <col min="12796" max="12796" width="23" style="1" customWidth="1"/>
    <col min="12797" max="12797" width="18" style="1" customWidth="1"/>
    <col min="12798" max="12798" width="43.42578125" style="1" bestFit="1" customWidth="1"/>
    <col min="12799" max="12799" width="55.140625" style="1" customWidth="1"/>
    <col min="12800" max="13037" width="11.42578125" style="1"/>
    <col min="13038" max="13038" width="19.7109375" style="1" bestFit="1" customWidth="1"/>
    <col min="13039" max="13039" width="71.28515625" style="1" customWidth="1"/>
    <col min="13040" max="13040" width="19" style="1" customWidth="1"/>
    <col min="13041" max="13041" width="11.42578125" style="1"/>
    <col min="13042" max="13042" width="12.42578125" style="1" customWidth="1"/>
    <col min="13043" max="13043" width="28.5703125" style="1" customWidth="1"/>
    <col min="13044" max="13044" width="14" style="1" customWidth="1"/>
    <col min="13045" max="13045" width="18.5703125" style="1" customWidth="1"/>
    <col min="13046" max="13046" width="15.85546875" style="1" customWidth="1"/>
    <col min="13047" max="13048" width="11.42578125" style="1"/>
    <col min="13049" max="13049" width="15.5703125" style="1" customWidth="1"/>
    <col min="13050" max="13050" width="17.42578125" style="1" customWidth="1"/>
    <col min="13051" max="13051" width="29.7109375" style="1" customWidth="1"/>
    <col min="13052" max="13052" width="23" style="1" customWidth="1"/>
    <col min="13053" max="13053" width="18" style="1" customWidth="1"/>
    <col min="13054" max="13054" width="43.42578125" style="1" bestFit="1" customWidth="1"/>
    <col min="13055" max="13055" width="55.140625" style="1" customWidth="1"/>
    <col min="13056" max="13293" width="11.42578125" style="1"/>
    <col min="13294" max="13294" width="19.7109375" style="1" bestFit="1" customWidth="1"/>
    <col min="13295" max="13295" width="71.28515625" style="1" customWidth="1"/>
    <col min="13296" max="13296" width="19" style="1" customWidth="1"/>
    <col min="13297" max="13297" width="11.42578125" style="1"/>
    <col min="13298" max="13298" width="12.42578125" style="1" customWidth="1"/>
    <col min="13299" max="13299" width="28.5703125" style="1" customWidth="1"/>
    <col min="13300" max="13300" width="14" style="1" customWidth="1"/>
    <col min="13301" max="13301" width="18.5703125" style="1" customWidth="1"/>
    <col min="13302" max="13302" width="15.85546875" style="1" customWidth="1"/>
    <col min="13303" max="13304" width="11.42578125" style="1"/>
    <col min="13305" max="13305" width="15.5703125" style="1" customWidth="1"/>
    <col min="13306" max="13306" width="17.42578125" style="1" customWidth="1"/>
    <col min="13307" max="13307" width="29.7109375" style="1" customWidth="1"/>
    <col min="13308" max="13308" width="23" style="1" customWidth="1"/>
    <col min="13309" max="13309" width="18" style="1" customWidth="1"/>
    <col min="13310" max="13310" width="43.42578125" style="1" bestFit="1" customWidth="1"/>
    <col min="13311" max="13311" width="55.140625" style="1" customWidth="1"/>
    <col min="13312" max="13549" width="11.42578125" style="1"/>
    <col min="13550" max="13550" width="19.7109375" style="1" bestFit="1" customWidth="1"/>
    <col min="13551" max="13551" width="71.28515625" style="1" customWidth="1"/>
    <col min="13552" max="13552" width="19" style="1" customWidth="1"/>
    <col min="13553" max="13553" width="11.42578125" style="1"/>
    <col min="13554" max="13554" width="12.42578125" style="1" customWidth="1"/>
    <col min="13555" max="13555" width="28.5703125" style="1" customWidth="1"/>
    <col min="13556" max="13556" width="14" style="1" customWidth="1"/>
    <col min="13557" max="13557" width="18.5703125" style="1" customWidth="1"/>
    <col min="13558" max="13558" width="15.85546875" style="1" customWidth="1"/>
    <col min="13559" max="13560" width="11.42578125" style="1"/>
    <col min="13561" max="13561" width="15.5703125" style="1" customWidth="1"/>
    <col min="13562" max="13562" width="17.42578125" style="1" customWidth="1"/>
    <col min="13563" max="13563" width="29.7109375" style="1" customWidth="1"/>
    <col min="13564" max="13564" width="23" style="1" customWidth="1"/>
    <col min="13565" max="13565" width="18" style="1" customWidth="1"/>
    <col min="13566" max="13566" width="43.42578125" style="1" bestFit="1" customWidth="1"/>
    <col min="13567" max="13567" width="55.140625" style="1" customWidth="1"/>
    <col min="13568" max="13805" width="11.42578125" style="1"/>
    <col min="13806" max="13806" width="19.7109375" style="1" bestFit="1" customWidth="1"/>
    <col min="13807" max="13807" width="71.28515625" style="1" customWidth="1"/>
    <col min="13808" max="13808" width="19" style="1" customWidth="1"/>
    <col min="13809" max="13809" width="11.42578125" style="1"/>
    <col min="13810" max="13810" width="12.42578125" style="1" customWidth="1"/>
    <col min="13811" max="13811" width="28.5703125" style="1" customWidth="1"/>
    <col min="13812" max="13812" width="14" style="1" customWidth="1"/>
    <col min="13813" max="13813" width="18.5703125" style="1" customWidth="1"/>
    <col min="13814" max="13814" width="15.85546875" style="1" customWidth="1"/>
    <col min="13815" max="13816" width="11.42578125" style="1"/>
    <col min="13817" max="13817" width="15.5703125" style="1" customWidth="1"/>
    <col min="13818" max="13818" width="17.42578125" style="1" customWidth="1"/>
    <col min="13819" max="13819" width="29.7109375" style="1" customWidth="1"/>
    <col min="13820" max="13820" width="23" style="1" customWidth="1"/>
    <col min="13821" max="13821" width="18" style="1" customWidth="1"/>
    <col min="13822" max="13822" width="43.42578125" style="1" bestFit="1" customWidth="1"/>
    <col min="13823" max="13823" width="55.140625" style="1" customWidth="1"/>
    <col min="13824" max="14061" width="11.42578125" style="1"/>
    <col min="14062" max="14062" width="19.7109375" style="1" bestFit="1" customWidth="1"/>
    <col min="14063" max="14063" width="71.28515625" style="1" customWidth="1"/>
    <col min="14064" max="14064" width="19" style="1" customWidth="1"/>
    <col min="14065" max="14065" width="11.42578125" style="1"/>
    <col min="14066" max="14066" width="12.42578125" style="1" customWidth="1"/>
    <col min="14067" max="14067" width="28.5703125" style="1" customWidth="1"/>
    <col min="14068" max="14068" width="14" style="1" customWidth="1"/>
    <col min="14069" max="14069" width="18.5703125" style="1" customWidth="1"/>
    <col min="14070" max="14070" width="15.85546875" style="1" customWidth="1"/>
    <col min="14071" max="14072" width="11.42578125" style="1"/>
    <col min="14073" max="14073" width="15.5703125" style="1" customWidth="1"/>
    <col min="14074" max="14074" width="17.42578125" style="1" customWidth="1"/>
    <col min="14075" max="14075" width="29.7109375" style="1" customWidth="1"/>
    <col min="14076" max="14076" width="23" style="1" customWidth="1"/>
    <col min="14077" max="14077" width="18" style="1" customWidth="1"/>
    <col min="14078" max="14078" width="43.42578125" style="1" bestFit="1" customWidth="1"/>
    <col min="14079" max="14079" width="55.140625" style="1" customWidth="1"/>
    <col min="14080" max="14317" width="11.42578125" style="1"/>
    <col min="14318" max="14318" width="19.7109375" style="1" bestFit="1" customWidth="1"/>
    <col min="14319" max="14319" width="71.28515625" style="1" customWidth="1"/>
    <col min="14320" max="14320" width="19" style="1" customWidth="1"/>
    <col min="14321" max="14321" width="11.42578125" style="1"/>
    <col min="14322" max="14322" width="12.42578125" style="1" customWidth="1"/>
    <col min="14323" max="14323" width="28.5703125" style="1" customWidth="1"/>
    <col min="14324" max="14324" width="14" style="1" customWidth="1"/>
    <col min="14325" max="14325" width="18.5703125" style="1" customWidth="1"/>
    <col min="14326" max="14326" width="15.85546875" style="1" customWidth="1"/>
    <col min="14327" max="14328" width="11.42578125" style="1"/>
    <col min="14329" max="14329" width="15.5703125" style="1" customWidth="1"/>
    <col min="14330" max="14330" width="17.42578125" style="1" customWidth="1"/>
    <col min="14331" max="14331" width="29.7109375" style="1" customWidth="1"/>
    <col min="14332" max="14332" width="23" style="1" customWidth="1"/>
    <col min="14333" max="14333" width="18" style="1" customWidth="1"/>
    <col min="14334" max="14334" width="43.42578125" style="1" bestFit="1" customWidth="1"/>
    <col min="14335" max="14335" width="55.140625" style="1" customWidth="1"/>
    <col min="14336" max="14573" width="11.42578125" style="1"/>
    <col min="14574" max="14574" width="19.7109375" style="1" bestFit="1" customWidth="1"/>
    <col min="14575" max="14575" width="71.28515625" style="1" customWidth="1"/>
    <col min="14576" max="14576" width="19" style="1" customWidth="1"/>
    <col min="14577" max="14577" width="11.42578125" style="1"/>
    <col min="14578" max="14578" width="12.42578125" style="1" customWidth="1"/>
    <col min="14579" max="14579" width="28.5703125" style="1" customWidth="1"/>
    <col min="14580" max="14580" width="14" style="1" customWidth="1"/>
    <col min="14581" max="14581" width="18.5703125" style="1" customWidth="1"/>
    <col min="14582" max="14582" width="15.85546875" style="1" customWidth="1"/>
    <col min="14583" max="14584" width="11.42578125" style="1"/>
    <col min="14585" max="14585" width="15.5703125" style="1" customWidth="1"/>
    <col min="14586" max="14586" width="17.42578125" style="1" customWidth="1"/>
    <col min="14587" max="14587" width="29.7109375" style="1" customWidth="1"/>
    <col min="14588" max="14588" width="23" style="1" customWidth="1"/>
    <col min="14589" max="14589" width="18" style="1" customWidth="1"/>
    <col min="14590" max="14590" width="43.42578125" style="1" bestFit="1" customWidth="1"/>
    <col min="14591" max="14591" width="55.140625" style="1" customWidth="1"/>
    <col min="14592" max="14829" width="11.42578125" style="1"/>
    <col min="14830" max="14830" width="19.7109375" style="1" bestFit="1" customWidth="1"/>
    <col min="14831" max="14831" width="71.28515625" style="1" customWidth="1"/>
    <col min="14832" max="14832" width="19" style="1" customWidth="1"/>
    <col min="14833" max="14833" width="11.42578125" style="1"/>
    <col min="14834" max="14834" width="12.42578125" style="1" customWidth="1"/>
    <col min="14835" max="14835" width="28.5703125" style="1" customWidth="1"/>
    <col min="14836" max="14836" width="14" style="1" customWidth="1"/>
    <col min="14837" max="14837" width="18.5703125" style="1" customWidth="1"/>
    <col min="14838" max="14838" width="15.85546875" style="1" customWidth="1"/>
    <col min="14839" max="14840" width="11.42578125" style="1"/>
    <col min="14841" max="14841" width="15.5703125" style="1" customWidth="1"/>
    <col min="14842" max="14842" width="17.42578125" style="1" customWidth="1"/>
    <col min="14843" max="14843" width="29.7109375" style="1" customWidth="1"/>
    <col min="14844" max="14844" width="23" style="1" customWidth="1"/>
    <col min="14845" max="14845" width="18" style="1" customWidth="1"/>
    <col min="14846" max="14846" width="43.42578125" style="1" bestFit="1" customWidth="1"/>
    <col min="14847" max="14847" width="55.140625" style="1" customWidth="1"/>
    <col min="14848" max="15085" width="11.42578125" style="1"/>
    <col min="15086" max="15086" width="19.7109375" style="1" bestFit="1" customWidth="1"/>
    <col min="15087" max="15087" width="71.28515625" style="1" customWidth="1"/>
    <col min="15088" max="15088" width="19" style="1" customWidth="1"/>
    <col min="15089" max="15089" width="11.42578125" style="1"/>
    <col min="15090" max="15090" width="12.42578125" style="1" customWidth="1"/>
    <col min="15091" max="15091" width="28.5703125" style="1" customWidth="1"/>
    <col min="15092" max="15092" width="14" style="1" customWidth="1"/>
    <col min="15093" max="15093" width="18.5703125" style="1" customWidth="1"/>
    <col min="15094" max="15094" width="15.85546875" style="1" customWidth="1"/>
    <col min="15095" max="15096" width="11.42578125" style="1"/>
    <col min="15097" max="15097" width="15.5703125" style="1" customWidth="1"/>
    <col min="15098" max="15098" width="17.42578125" style="1" customWidth="1"/>
    <col min="15099" max="15099" width="29.7109375" style="1" customWidth="1"/>
    <col min="15100" max="15100" width="23" style="1" customWidth="1"/>
    <col min="15101" max="15101" width="18" style="1" customWidth="1"/>
    <col min="15102" max="15102" width="43.42578125" style="1" bestFit="1" customWidth="1"/>
    <col min="15103" max="15103" width="55.140625" style="1" customWidth="1"/>
    <col min="15104" max="15341" width="11.42578125" style="1"/>
    <col min="15342" max="15342" width="19.7109375" style="1" bestFit="1" customWidth="1"/>
    <col min="15343" max="15343" width="71.28515625" style="1" customWidth="1"/>
    <col min="15344" max="15344" width="19" style="1" customWidth="1"/>
    <col min="15345" max="15345" width="11.42578125" style="1"/>
    <col min="15346" max="15346" width="12.42578125" style="1" customWidth="1"/>
    <col min="15347" max="15347" width="28.5703125" style="1" customWidth="1"/>
    <col min="15348" max="15348" width="14" style="1" customWidth="1"/>
    <col min="15349" max="15349" width="18.5703125" style="1" customWidth="1"/>
    <col min="15350" max="15350" width="15.85546875" style="1" customWidth="1"/>
    <col min="15351" max="15352" width="11.42578125" style="1"/>
    <col min="15353" max="15353" width="15.5703125" style="1" customWidth="1"/>
    <col min="15354" max="15354" width="17.42578125" style="1" customWidth="1"/>
    <col min="15355" max="15355" width="29.7109375" style="1" customWidth="1"/>
    <col min="15356" max="15356" width="23" style="1" customWidth="1"/>
    <col min="15357" max="15357" width="18" style="1" customWidth="1"/>
    <col min="15358" max="15358" width="43.42578125" style="1" bestFit="1" customWidth="1"/>
    <col min="15359" max="15359" width="55.140625" style="1" customWidth="1"/>
    <col min="15360" max="15597" width="11.42578125" style="1"/>
    <col min="15598" max="15598" width="19.7109375" style="1" bestFit="1" customWidth="1"/>
    <col min="15599" max="15599" width="71.28515625" style="1" customWidth="1"/>
    <col min="15600" max="15600" width="19" style="1" customWidth="1"/>
    <col min="15601" max="15601" width="11.42578125" style="1"/>
    <col min="15602" max="15602" width="12.42578125" style="1" customWidth="1"/>
    <col min="15603" max="15603" width="28.5703125" style="1" customWidth="1"/>
    <col min="15604" max="15604" width="14" style="1" customWidth="1"/>
    <col min="15605" max="15605" width="18.5703125" style="1" customWidth="1"/>
    <col min="15606" max="15606" width="15.85546875" style="1" customWidth="1"/>
    <col min="15607" max="15608" width="11.42578125" style="1"/>
    <col min="15609" max="15609" width="15.5703125" style="1" customWidth="1"/>
    <col min="15610" max="15610" width="17.42578125" style="1" customWidth="1"/>
    <col min="15611" max="15611" width="29.7109375" style="1" customWidth="1"/>
    <col min="15612" max="15612" width="23" style="1" customWidth="1"/>
    <col min="15613" max="15613" width="18" style="1" customWidth="1"/>
    <col min="15614" max="15614" width="43.42578125" style="1" bestFit="1" customWidth="1"/>
    <col min="15615" max="15615" width="55.140625" style="1" customWidth="1"/>
    <col min="15616" max="15853" width="11.42578125" style="1"/>
    <col min="15854" max="15854" width="19.7109375" style="1" bestFit="1" customWidth="1"/>
    <col min="15855" max="15855" width="71.28515625" style="1" customWidth="1"/>
    <col min="15856" max="15856" width="19" style="1" customWidth="1"/>
    <col min="15857" max="15857" width="11.42578125" style="1"/>
    <col min="15858" max="15858" width="12.42578125" style="1" customWidth="1"/>
    <col min="15859" max="15859" width="28.5703125" style="1" customWidth="1"/>
    <col min="15860" max="15860" width="14" style="1" customWidth="1"/>
    <col min="15861" max="15861" width="18.5703125" style="1" customWidth="1"/>
    <col min="15862" max="15862" width="15.85546875" style="1" customWidth="1"/>
    <col min="15863" max="15864" width="11.42578125" style="1"/>
    <col min="15865" max="15865" width="15.5703125" style="1" customWidth="1"/>
    <col min="15866" max="15866" width="17.42578125" style="1" customWidth="1"/>
    <col min="15867" max="15867" width="29.7109375" style="1" customWidth="1"/>
    <col min="15868" max="15868" width="23" style="1" customWidth="1"/>
    <col min="15869" max="15869" width="18" style="1" customWidth="1"/>
    <col min="15870" max="15870" width="43.42578125" style="1" bestFit="1" customWidth="1"/>
    <col min="15871" max="15871" width="55.140625" style="1" customWidth="1"/>
    <col min="15872" max="16109" width="11.42578125" style="1"/>
    <col min="16110" max="16110" width="19.7109375" style="1" bestFit="1" customWidth="1"/>
    <col min="16111" max="16111" width="71.28515625" style="1" customWidth="1"/>
    <col min="16112" max="16112" width="19" style="1" customWidth="1"/>
    <col min="16113" max="16113" width="11.42578125" style="1"/>
    <col min="16114" max="16114" width="12.42578125" style="1" customWidth="1"/>
    <col min="16115" max="16115" width="28.5703125" style="1" customWidth="1"/>
    <col min="16116" max="16116" width="14" style="1" customWidth="1"/>
    <col min="16117" max="16117" width="18.5703125" style="1" customWidth="1"/>
    <col min="16118" max="16118" width="15.85546875" style="1" customWidth="1"/>
    <col min="16119" max="16120" width="11.42578125" style="1"/>
    <col min="16121" max="16121" width="15.5703125" style="1" customWidth="1"/>
    <col min="16122" max="16122" width="17.42578125" style="1" customWidth="1"/>
    <col min="16123" max="16123" width="29.7109375" style="1" customWidth="1"/>
    <col min="16124" max="16124" width="23" style="1" customWidth="1"/>
    <col min="16125" max="16125" width="18" style="1" customWidth="1"/>
    <col min="16126" max="16126" width="43.42578125" style="1" bestFit="1" customWidth="1"/>
    <col min="16127" max="16127" width="55.140625" style="1" customWidth="1"/>
    <col min="16128" max="16384" width="11.42578125" style="1"/>
  </cols>
  <sheetData>
    <row r="1" spans="1:4" ht="12.75" customHeight="1" x14ac:dyDescent="0.25">
      <c r="A1" s="13"/>
      <c r="B1" s="19" t="s">
        <v>117</v>
      </c>
      <c r="C1" s="13"/>
      <c r="D1" s="13"/>
    </row>
    <row r="3" spans="1:4" s="18" customFormat="1" ht="28.5" x14ac:dyDescent="0.25">
      <c r="A3" s="6" t="s">
        <v>24</v>
      </c>
      <c r="B3" s="7" t="s">
        <v>0</v>
      </c>
      <c r="C3" s="16" t="s">
        <v>2</v>
      </c>
      <c r="D3" s="17" t="s">
        <v>26</v>
      </c>
    </row>
    <row r="4" spans="1:4" x14ac:dyDescent="0.25">
      <c r="A4" s="3">
        <v>1</v>
      </c>
      <c r="B4" s="3" t="s">
        <v>106</v>
      </c>
      <c r="C4" s="4" t="s">
        <v>6</v>
      </c>
      <c r="D4" s="9">
        <v>18</v>
      </c>
    </row>
    <row r="5" spans="1:4" x14ac:dyDescent="0.25">
      <c r="A5" s="3">
        <f>+A4+1</f>
        <v>2</v>
      </c>
      <c r="B5" s="3" t="s">
        <v>52</v>
      </c>
      <c r="C5" s="4" t="s">
        <v>6</v>
      </c>
      <c r="D5" s="9">
        <v>179</v>
      </c>
    </row>
    <row r="6" spans="1:4" x14ac:dyDescent="0.25">
      <c r="A6" s="3">
        <f>+A5+1</f>
        <v>3</v>
      </c>
      <c r="B6" s="3" t="s">
        <v>52</v>
      </c>
      <c r="C6" s="4" t="s">
        <v>6</v>
      </c>
      <c r="D6" s="9">
        <v>100</v>
      </c>
    </row>
    <row r="7" spans="1:4" x14ac:dyDescent="0.25">
      <c r="A7" s="3">
        <f>+A6+1</f>
        <v>4</v>
      </c>
      <c r="B7" s="3" t="s">
        <v>55</v>
      </c>
      <c r="C7" s="4" t="s">
        <v>4</v>
      </c>
      <c r="D7" s="9">
        <v>2107.5</v>
      </c>
    </row>
    <row r="8" spans="1:4" x14ac:dyDescent="0.25">
      <c r="A8" s="3">
        <f>+A7+1</f>
        <v>5</v>
      </c>
      <c r="B8" s="3" t="s">
        <v>89</v>
      </c>
      <c r="C8" s="4" t="s">
        <v>4</v>
      </c>
      <c r="D8" s="9">
        <v>475</v>
      </c>
    </row>
    <row r="9" spans="1:4" x14ac:dyDescent="0.25">
      <c r="A9" s="3">
        <f>+A8+1</f>
        <v>6</v>
      </c>
      <c r="B9" s="3" t="s">
        <v>42</v>
      </c>
      <c r="C9" s="4" t="s">
        <v>4</v>
      </c>
      <c r="D9" s="9">
        <v>100</v>
      </c>
    </row>
    <row r="10" spans="1:4" x14ac:dyDescent="0.25">
      <c r="A10" s="3">
        <f>+A9+1</f>
        <v>7</v>
      </c>
      <c r="B10" s="3" t="s">
        <v>90</v>
      </c>
      <c r="C10" s="4" t="s">
        <v>6</v>
      </c>
      <c r="D10" s="9">
        <v>5</v>
      </c>
    </row>
    <row r="11" spans="1:4" x14ac:dyDescent="0.25">
      <c r="A11" s="3">
        <f>+A10+1</f>
        <v>8</v>
      </c>
      <c r="B11" s="4" t="s">
        <v>111</v>
      </c>
      <c r="C11" s="4" t="s">
        <v>112</v>
      </c>
      <c r="D11" s="15">
        <v>3000</v>
      </c>
    </row>
    <row r="12" spans="1:4" x14ac:dyDescent="0.25">
      <c r="A12" s="3">
        <f>+A11+1</f>
        <v>9</v>
      </c>
      <c r="B12" s="3" t="s">
        <v>68</v>
      </c>
      <c r="C12" s="4" t="s">
        <v>6</v>
      </c>
      <c r="D12" s="9">
        <v>100</v>
      </c>
    </row>
    <row r="13" spans="1:4" x14ac:dyDescent="0.25">
      <c r="A13" s="3">
        <f>+A12+1</f>
        <v>10</v>
      </c>
      <c r="B13" s="4" t="s">
        <v>110</v>
      </c>
      <c r="C13" s="4" t="s">
        <v>6</v>
      </c>
      <c r="D13" s="9">
        <v>2902</v>
      </c>
    </row>
    <row r="14" spans="1:4" x14ac:dyDescent="0.25">
      <c r="A14" s="3">
        <f>+A13+1</f>
        <v>11</v>
      </c>
      <c r="B14" s="3" t="s">
        <v>53</v>
      </c>
      <c r="C14" s="4" t="s">
        <v>6</v>
      </c>
      <c r="D14" s="9">
        <v>23571</v>
      </c>
    </row>
    <row r="15" spans="1:4" x14ac:dyDescent="0.25">
      <c r="A15" s="3">
        <f>+A14+1</f>
        <v>12</v>
      </c>
      <c r="B15" s="3" t="s">
        <v>105</v>
      </c>
      <c r="C15" s="4" t="s">
        <v>6</v>
      </c>
      <c r="D15" s="9">
        <v>87</v>
      </c>
    </row>
    <row r="16" spans="1:4" x14ac:dyDescent="0.25">
      <c r="A16" s="3">
        <f>+A15+1</f>
        <v>13</v>
      </c>
      <c r="B16" s="4" t="s">
        <v>15</v>
      </c>
      <c r="C16" s="4" t="s">
        <v>16</v>
      </c>
      <c r="D16" s="9">
        <v>12000</v>
      </c>
    </row>
    <row r="17" spans="1:4" x14ac:dyDescent="0.25">
      <c r="A17" s="3">
        <f>+A16+1</f>
        <v>14</v>
      </c>
      <c r="B17" s="4" t="s">
        <v>109</v>
      </c>
      <c r="C17" s="4" t="s">
        <v>18</v>
      </c>
      <c r="D17" s="9">
        <v>59360</v>
      </c>
    </row>
    <row r="18" spans="1:4" x14ac:dyDescent="0.25">
      <c r="A18" s="3">
        <f>+A17+1</f>
        <v>15</v>
      </c>
      <c r="B18" s="3" t="s">
        <v>97</v>
      </c>
      <c r="C18" s="4" t="s">
        <v>11</v>
      </c>
      <c r="D18" s="9">
        <v>95</v>
      </c>
    </row>
    <row r="19" spans="1:4" x14ac:dyDescent="0.25">
      <c r="A19" s="3">
        <f>+A18+1</f>
        <v>16</v>
      </c>
      <c r="B19" s="3" t="s">
        <v>49</v>
      </c>
      <c r="C19" s="4" t="s">
        <v>4</v>
      </c>
      <c r="D19" s="9">
        <v>300</v>
      </c>
    </row>
    <row r="20" spans="1:4" x14ac:dyDescent="0.25">
      <c r="A20" s="3">
        <f>+A19+1</f>
        <v>17</v>
      </c>
      <c r="B20" s="3" t="s">
        <v>48</v>
      </c>
      <c r="C20" s="4" t="s">
        <v>4</v>
      </c>
      <c r="D20" s="9">
        <v>100</v>
      </c>
    </row>
    <row r="21" spans="1:4" x14ac:dyDescent="0.25">
      <c r="A21" s="3">
        <f>+A20+1</f>
        <v>18</v>
      </c>
      <c r="B21" s="3" t="s">
        <v>98</v>
      </c>
      <c r="C21" s="4" t="s">
        <v>4</v>
      </c>
      <c r="D21" s="9">
        <v>5980</v>
      </c>
    </row>
    <row r="22" spans="1:4" x14ac:dyDescent="0.25">
      <c r="A22" s="3">
        <f>+A21+1</f>
        <v>19</v>
      </c>
      <c r="B22" s="3" t="s">
        <v>47</v>
      </c>
      <c r="C22" s="4" t="s">
        <v>6</v>
      </c>
      <c r="D22" s="9">
        <v>400</v>
      </c>
    </row>
    <row r="23" spans="1:4" x14ac:dyDescent="0.25">
      <c r="A23" s="3">
        <f>+A22+1</f>
        <v>20</v>
      </c>
      <c r="B23" s="3" t="s">
        <v>46</v>
      </c>
      <c r="C23" s="4" t="s">
        <v>6</v>
      </c>
      <c r="D23" s="9">
        <v>200</v>
      </c>
    </row>
    <row r="24" spans="1:4" x14ac:dyDescent="0.25">
      <c r="A24" s="3">
        <f>+A23+1</f>
        <v>21</v>
      </c>
      <c r="B24" s="3" t="s">
        <v>76</v>
      </c>
      <c r="C24" s="4" t="s">
        <v>77</v>
      </c>
      <c r="D24" s="9">
        <v>2000</v>
      </c>
    </row>
    <row r="25" spans="1:4" x14ac:dyDescent="0.25">
      <c r="A25" s="3">
        <f>+A24+1</f>
        <v>22</v>
      </c>
      <c r="B25" s="3" t="s">
        <v>76</v>
      </c>
      <c r="C25" s="4" t="s">
        <v>77</v>
      </c>
      <c r="D25" s="9">
        <v>2000</v>
      </c>
    </row>
    <row r="26" spans="1:4" x14ac:dyDescent="0.25">
      <c r="A26" s="3">
        <f>+A25+1</f>
        <v>23</v>
      </c>
      <c r="B26" s="3" t="s">
        <v>78</v>
      </c>
      <c r="C26" s="4" t="s">
        <v>6</v>
      </c>
      <c r="D26" s="9">
        <v>300</v>
      </c>
    </row>
    <row r="27" spans="1:4" x14ac:dyDescent="0.25">
      <c r="A27" s="3">
        <f>+A26+1</f>
        <v>24</v>
      </c>
      <c r="B27" s="3" t="s">
        <v>54</v>
      </c>
      <c r="C27" s="4" t="s">
        <v>6</v>
      </c>
      <c r="D27" s="9">
        <v>500</v>
      </c>
    </row>
    <row r="28" spans="1:4" s="12" customFormat="1" x14ac:dyDescent="0.25">
      <c r="A28" s="3">
        <f>+A27+1</f>
        <v>25</v>
      </c>
      <c r="B28" s="3" t="s">
        <v>45</v>
      </c>
      <c r="C28" s="4" t="s">
        <v>11</v>
      </c>
      <c r="D28" s="9">
        <v>1000</v>
      </c>
    </row>
    <row r="29" spans="1:4" x14ac:dyDescent="0.25">
      <c r="A29" s="3">
        <f>+A28+1</f>
        <v>26</v>
      </c>
      <c r="B29" s="4" t="s">
        <v>115</v>
      </c>
      <c r="C29" s="4" t="s">
        <v>16</v>
      </c>
      <c r="D29" s="15">
        <v>2</v>
      </c>
    </row>
    <row r="30" spans="1:4" x14ac:dyDescent="0.25">
      <c r="A30" s="3">
        <f>+A29+1</f>
        <v>27</v>
      </c>
      <c r="B30" s="4" t="s">
        <v>116</v>
      </c>
      <c r="C30" s="4" t="s">
        <v>16</v>
      </c>
      <c r="D30" s="15">
        <v>2</v>
      </c>
    </row>
    <row r="31" spans="1:4" x14ac:dyDescent="0.25">
      <c r="A31" s="3">
        <f>+A30+1</f>
        <v>28</v>
      </c>
      <c r="B31" s="3" t="s">
        <v>44</v>
      </c>
      <c r="C31" s="4" t="s">
        <v>11</v>
      </c>
      <c r="D31" s="9">
        <v>200</v>
      </c>
    </row>
    <row r="32" spans="1:4" x14ac:dyDescent="0.25">
      <c r="A32" s="3">
        <f>+A31+1</f>
        <v>29</v>
      </c>
      <c r="B32" s="4" t="s">
        <v>12</v>
      </c>
      <c r="C32" s="4" t="s">
        <v>11</v>
      </c>
      <c r="D32" s="15">
        <v>5</v>
      </c>
    </row>
    <row r="33" spans="1:4" x14ac:dyDescent="0.25">
      <c r="A33" s="3">
        <f>+A32+1</f>
        <v>30</v>
      </c>
      <c r="B33" s="3" t="s">
        <v>91</v>
      </c>
      <c r="C33" s="4" t="s">
        <v>6</v>
      </c>
      <c r="D33" s="9">
        <v>500</v>
      </c>
    </row>
    <row r="34" spans="1:4" x14ac:dyDescent="0.25">
      <c r="A34" s="3">
        <f>+A33+1</f>
        <v>31</v>
      </c>
      <c r="B34" s="3" t="s">
        <v>79</v>
      </c>
      <c r="C34" s="4" t="s">
        <v>4</v>
      </c>
      <c r="D34" s="9">
        <v>22690</v>
      </c>
    </row>
    <row r="35" spans="1:4" x14ac:dyDescent="0.25">
      <c r="A35" s="3">
        <f>+A34+1</f>
        <v>32</v>
      </c>
      <c r="B35" s="3" t="s">
        <v>80</v>
      </c>
      <c r="C35" s="4" t="s">
        <v>6</v>
      </c>
      <c r="D35" s="9">
        <v>1000</v>
      </c>
    </row>
    <row r="36" spans="1:4" x14ac:dyDescent="0.25">
      <c r="A36" s="3">
        <f>+A35+1</f>
        <v>33</v>
      </c>
      <c r="B36" s="3" t="s">
        <v>80</v>
      </c>
      <c r="C36" s="4" t="s">
        <v>6</v>
      </c>
      <c r="D36" s="9">
        <v>350</v>
      </c>
    </row>
    <row r="37" spans="1:4" x14ac:dyDescent="0.25">
      <c r="A37" s="3">
        <f>+A36+1</f>
        <v>34</v>
      </c>
      <c r="B37" s="3" t="s">
        <v>107</v>
      </c>
      <c r="C37" s="4" t="s">
        <v>6</v>
      </c>
      <c r="D37" s="9">
        <f>14996+1328</f>
        <v>16324</v>
      </c>
    </row>
    <row r="38" spans="1:4" x14ac:dyDescent="0.25">
      <c r="A38" s="3">
        <f>+A37+1</f>
        <v>35</v>
      </c>
      <c r="B38" s="3" t="s">
        <v>92</v>
      </c>
      <c r="C38" s="4" t="s">
        <v>6</v>
      </c>
      <c r="D38" s="9">
        <v>200</v>
      </c>
    </row>
    <row r="39" spans="1:4" x14ac:dyDescent="0.25">
      <c r="A39" s="3">
        <f>+A38+1</f>
        <v>36</v>
      </c>
      <c r="B39" s="3" t="s">
        <v>81</v>
      </c>
      <c r="C39" s="4" t="s">
        <v>6</v>
      </c>
      <c r="D39" s="9">
        <v>10</v>
      </c>
    </row>
    <row r="40" spans="1:4" x14ac:dyDescent="0.25">
      <c r="A40" s="3">
        <f>+A39+1</f>
        <v>37</v>
      </c>
      <c r="B40" s="3" t="s">
        <v>64</v>
      </c>
      <c r="C40" s="4" t="s">
        <v>6</v>
      </c>
      <c r="D40" s="9">
        <v>20</v>
      </c>
    </row>
    <row r="41" spans="1:4" x14ac:dyDescent="0.25">
      <c r="A41" s="3">
        <f>+A40+1</f>
        <v>38</v>
      </c>
      <c r="B41" s="3" t="s">
        <v>63</v>
      </c>
      <c r="C41" s="4" t="s">
        <v>11</v>
      </c>
      <c r="D41" s="9">
        <v>200</v>
      </c>
    </row>
    <row r="42" spans="1:4" x14ac:dyDescent="0.25">
      <c r="A42" s="3">
        <f>+A41+1</f>
        <v>39</v>
      </c>
      <c r="B42" s="3" t="s">
        <v>62</v>
      </c>
      <c r="C42" s="4" t="s">
        <v>18</v>
      </c>
      <c r="D42" s="9">
        <v>150</v>
      </c>
    </row>
    <row r="43" spans="1:4" x14ac:dyDescent="0.25">
      <c r="A43" s="3">
        <f>+A42+1</f>
        <v>40</v>
      </c>
      <c r="B43" s="3" t="s">
        <v>43</v>
      </c>
      <c r="C43" s="4" t="s">
        <v>4</v>
      </c>
      <c r="D43" s="9">
        <v>200</v>
      </c>
    </row>
    <row r="44" spans="1:4" x14ac:dyDescent="0.25">
      <c r="A44" s="3">
        <f>+A43+1</f>
        <v>41</v>
      </c>
      <c r="B44" s="3" t="s">
        <v>61</v>
      </c>
      <c r="C44" s="4" t="s">
        <v>4</v>
      </c>
      <c r="D44" s="9">
        <v>150</v>
      </c>
    </row>
    <row r="45" spans="1:4" x14ac:dyDescent="0.25">
      <c r="A45" s="3">
        <f>+A44+1</f>
        <v>42</v>
      </c>
      <c r="B45" s="4" t="s">
        <v>13</v>
      </c>
      <c r="C45" s="4" t="s">
        <v>11</v>
      </c>
      <c r="D45" s="15">
        <v>5</v>
      </c>
    </row>
    <row r="46" spans="1:4" x14ac:dyDescent="0.25">
      <c r="A46" s="3">
        <f>+A45+1</f>
        <v>43</v>
      </c>
      <c r="B46" s="4" t="s">
        <v>108</v>
      </c>
      <c r="C46" s="4" t="s">
        <v>6</v>
      </c>
      <c r="D46" s="9">
        <v>1000</v>
      </c>
    </row>
    <row r="47" spans="1:4" x14ac:dyDescent="0.25">
      <c r="A47" s="3">
        <f>+A46+1</f>
        <v>44</v>
      </c>
      <c r="B47" s="3" t="s">
        <v>50</v>
      </c>
      <c r="C47" s="4" t="s">
        <v>11</v>
      </c>
      <c r="D47" s="9">
        <v>230</v>
      </c>
    </row>
    <row r="48" spans="1:4" x14ac:dyDescent="0.25">
      <c r="A48" s="3">
        <f>+A47+1</f>
        <v>45</v>
      </c>
      <c r="B48" s="3" t="s">
        <v>60</v>
      </c>
      <c r="C48" s="4" t="s">
        <v>6</v>
      </c>
      <c r="D48" s="9">
        <f>993+892</f>
        <v>1885</v>
      </c>
    </row>
    <row r="49" spans="1:4" x14ac:dyDescent="0.25">
      <c r="A49" s="3">
        <f>+A48+1</f>
        <v>46</v>
      </c>
      <c r="B49" s="3" t="s">
        <v>99</v>
      </c>
      <c r="C49" s="4" t="s">
        <v>11</v>
      </c>
      <c r="D49" s="9">
        <v>178</v>
      </c>
    </row>
    <row r="50" spans="1:4" x14ac:dyDescent="0.25">
      <c r="A50" s="3">
        <f>+A49+1</f>
        <v>47</v>
      </c>
      <c r="B50" s="3" t="s">
        <v>100</v>
      </c>
      <c r="C50" s="4" t="s">
        <v>6</v>
      </c>
      <c r="D50" s="9">
        <v>2280</v>
      </c>
    </row>
    <row r="51" spans="1:4" x14ac:dyDescent="0.25">
      <c r="A51" s="3">
        <f>+A50+1</f>
        <v>48</v>
      </c>
      <c r="B51" s="3" t="s">
        <v>101</v>
      </c>
      <c r="C51" s="4" t="s">
        <v>6</v>
      </c>
      <c r="D51" s="9">
        <v>2751</v>
      </c>
    </row>
    <row r="52" spans="1:4" x14ac:dyDescent="0.25">
      <c r="A52" s="3">
        <f>+A51+1</f>
        <v>49</v>
      </c>
      <c r="B52" s="3" t="s">
        <v>75</v>
      </c>
      <c r="C52" s="4" t="s">
        <v>11</v>
      </c>
      <c r="D52" s="9">
        <v>100</v>
      </c>
    </row>
    <row r="53" spans="1:4" x14ac:dyDescent="0.25">
      <c r="A53" s="3">
        <f>+A52+1</f>
        <v>50</v>
      </c>
      <c r="B53" s="3" t="s">
        <v>82</v>
      </c>
      <c r="C53" s="4" t="s">
        <v>6</v>
      </c>
      <c r="D53" s="9">
        <f>322+678</f>
        <v>1000</v>
      </c>
    </row>
    <row r="54" spans="1:4" x14ac:dyDescent="0.25">
      <c r="A54" s="3">
        <f>+A53+1</f>
        <v>51</v>
      </c>
      <c r="B54" s="3" t="s">
        <v>41</v>
      </c>
      <c r="C54" s="4" t="s">
        <v>11</v>
      </c>
      <c r="D54" s="9">
        <v>5</v>
      </c>
    </row>
    <row r="55" spans="1:4" x14ac:dyDescent="0.25">
      <c r="A55" s="3">
        <f>+A54+1</f>
        <v>52</v>
      </c>
      <c r="B55" s="3" t="s">
        <v>83</v>
      </c>
      <c r="C55" s="4" t="s">
        <v>16</v>
      </c>
      <c r="D55" s="9">
        <v>65</v>
      </c>
    </row>
    <row r="56" spans="1:4" x14ac:dyDescent="0.25">
      <c r="A56" s="3">
        <f>+A55+1</f>
        <v>53</v>
      </c>
      <c r="B56" s="3" t="s">
        <v>40</v>
      </c>
      <c r="C56" s="4" t="s">
        <v>16</v>
      </c>
      <c r="D56" s="9">
        <v>2</v>
      </c>
    </row>
    <row r="57" spans="1:4" x14ac:dyDescent="0.25">
      <c r="A57" s="3">
        <f>+A56+1</f>
        <v>54</v>
      </c>
      <c r="B57" s="3" t="s">
        <v>39</v>
      </c>
      <c r="C57" s="4" t="s">
        <v>16</v>
      </c>
      <c r="D57" s="9">
        <v>5</v>
      </c>
    </row>
    <row r="58" spans="1:4" x14ac:dyDescent="0.25">
      <c r="A58" s="3">
        <f>+A57+1</f>
        <v>55</v>
      </c>
      <c r="B58" s="4" t="s">
        <v>113</v>
      </c>
      <c r="C58" s="4" t="s">
        <v>16</v>
      </c>
      <c r="D58" s="15">
        <v>20</v>
      </c>
    </row>
    <row r="59" spans="1:4" x14ac:dyDescent="0.25">
      <c r="A59" s="3">
        <f>+A58+1</f>
        <v>56</v>
      </c>
      <c r="B59" s="3" t="s">
        <v>57</v>
      </c>
      <c r="C59" s="4" t="s">
        <v>11</v>
      </c>
      <c r="D59" s="9">
        <v>600</v>
      </c>
    </row>
    <row r="60" spans="1:4" x14ac:dyDescent="0.25">
      <c r="A60" s="3">
        <f>+A59+1</f>
        <v>57</v>
      </c>
      <c r="B60" s="3" t="s">
        <v>57</v>
      </c>
      <c r="C60" s="4" t="s">
        <v>11</v>
      </c>
      <c r="D60" s="9">
        <v>45</v>
      </c>
    </row>
    <row r="61" spans="1:4" x14ac:dyDescent="0.25">
      <c r="A61" s="3">
        <f>+A60+1</f>
        <v>58</v>
      </c>
      <c r="B61" s="3" t="s">
        <v>93</v>
      </c>
      <c r="C61" s="4" t="s">
        <v>6</v>
      </c>
      <c r="D61" s="9">
        <v>250</v>
      </c>
    </row>
    <row r="62" spans="1:4" x14ac:dyDescent="0.25">
      <c r="A62" s="3">
        <f>+A61+1</f>
        <v>59</v>
      </c>
      <c r="B62" s="4" t="s">
        <v>114</v>
      </c>
      <c r="C62" s="4" t="s">
        <v>11</v>
      </c>
      <c r="D62" s="15">
        <v>5</v>
      </c>
    </row>
    <row r="63" spans="1:4" x14ac:dyDescent="0.25">
      <c r="A63" s="3">
        <f>+A62+1</f>
        <v>60</v>
      </c>
      <c r="B63" s="3" t="s">
        <v>38</v>
      </c>
      <c r="C63" s="4" t="s">
        <v>11</v>
      </c>
      <c r="D63" s="9">
        <v>200</v>
      </c>
    </row>
    <row r="64" spans="1:4" x14ac:dyDescent="0.25">
      <c r="A64" s="3">
        <f>+A63+1</f>
        <v>61</v>
      </c>
      <c r="B64" s="3" t="s">
        <v>95</v>
      </c>
      <c r="C64" s="4" t="s">
        <v>6</v>
      </c>
      <c r="D64" s="9">
        <v>1230</v>
      </c>
    </row>
    <row r="65" spans="1:4" x14ac:dyDescent="0.25">
      <c r="A65" s="3">
        <f>+A64+1</f>
        <v>62</v>
      </c>
      <c r="B65" s="3" t="s">
        <v>58</v>
      </c>
      <c r="C65" s="4" t="s">
        <v>6</v>
      </c>
      <c r="D65" s="9">
        <v>4679</v>
      </c>
    </row>
    <row r="66" spans="1:4" x14ac:dyDescent="0.25">
      <c r="A66" s="3">
        <f>+A65+1</f>
        <v>63</v>
      </c>
      <c r="B66" s="3" t="s">
        <v>59</v>
      </c>
      <c r="C66" s="4" t="s">
        <v>6</v>
      </c>
      <c r="D66" s="9">
        <v>1500</v>
      </c>
    </row>
    <row r="67" spans="1:4" x14ac:dyDescent="0.25">
      <c r="A67" s="3">
        <f>+A66+1</f>
        <v>64</v>
      </c>
      <c r="B67" s="3" t="s">
        <v>59</v>
      </c>
      <c r="C67" s="4" t="s">
        <v>6</v>
      </c>
      <c r="D67" s="9">
        <v>300</v>
      </c>
    </row>
    <row r="68" spans="1:4" x14ac:dyDescent="0.25">
      <c r="A68" s="3">
        <f>+A67+1</f>
        <v>65</v>
      </c>
      <c r="B68" s="3" t="s">
        <v>94</v>
      </c>
      <c r="C68" s="4" t="s">
        <v>6</v>
      </c>
      <c r="D68" s="9">
        <v>122</v>
      </c>
    </row>
    <row r="69" spans="1:4" x14ac:dyDescent="0.25">
      <c r="A69" s="3">
        <f>+A68+1</f>
        <v>66</v>
      </c>
      <c r="B69" s="3" t="s">
        <v>56</v>
      </c>
      <c r="C69" s="4" t="s">
        <v>11</v>
      </c>
      <c r="D69" s="9">
        <v>30</v>
      </c>
    </row>
    <row r="70" spans="1:4" x14ac:dyDescent="0.25">
      <c r="A70" s="3">
        <f>+A69+1</f>
        <v>67</v>
      </c>
      <c r="B70" s="3" t="s">
        <v>84</v>
      </c>
      <c r="C70" s="4" t="s">
        <v>6</v>
      </c>
      <c r="D70" s="9">
        <v>50</v>
      </c>
    </row>
    <row r="71" spans="1:4" x14ac:dyDescent="0.25">
      <c r="A71" s="3">
        <f>+A70+1</f>
        <v>68</v>
      </c>
      <c r="B71" s="3" t="s">
        <v>96</v>
      </c>
      <c r="C71" s="4" t="s">
        <v>6</v>
      </c>
      <c r="D71" s="9">
        <v>7</v>
      </c>
    </row>
    <row r="72" spans="1:4" x14ac:dyDescent="0.25">
      <c r="A72" s="3">
        <f>+A71+1</f>
        <v>69</v>
      </c>
      <c r="B72" s="3" t="s">
        <v>73</v>
      </c>
      <c r="C72" s="4" t="s">
        <v>6</v>
      </c>
      <c r="D72" s="9">
        <v>9</v>
      </c>
    </row>
    <row r="73" spans="1:4" x14ac:dyDescent="0.25">
      <c r="A73" s="3">
        <f>+A72+1</f>
        <v>70</v>
      </c>
      <c r="B73" s="3" t="s">
        <v>86</v>
      </c>
      <c r="C73" s="4" t="s">
        <v>87</v>
      </c>
      <c r="D73" s="9">
        <v>3000</v>
      </c>
    </row>
    <row r="74" spans="1:4" x14ac:dyDescent="0.25">
      <c r="A74" s="3">
        <f>+A73+1</f>
        <v>71</v>
      </c>
      <c r="B74" s="3" t="s">
        <v>102</v>
      </c>
      <c r="C74" s="4" t="s">
        <v>11</v>
      </c>
      <c r="D74" s="9">
        <v>116</v>
      </c>
    </row>
    <row r="75" spans="1:4" x14ac:dyDescent="0.25">
      <c r="A75" s="3">
        <f>+A74+1</f>
        <v>72</v>
      </c>
      <c r="B75" s="3" t="s">
        <v>37</v>
      </c>
      <c r="C75" s="4" t="s">
        <v>11</v>
      </c>
      <c r="D75" s="9">
        <v>350</v>
      </c>
    </row>
    <row r="76" spans="1:4" x14ac:dyDescent="0.25">
      <c r="A76" s="3">
        <f>+A75+1</f>
        <v>73</v>
      </c>
      <c r="B76" s="3" t="s">
        <v>72</v>
      </c>
      <c r="C76" s="4" t="s">
        <v>6</v>
      </c>
      <c r="D76" s="9">
        <v>6000</v>
      </c>
    </row>
    <row r="77" spans="1:4" x14ac:dyDescent="0.25">
      <c r="A77" s="3">
        <f>+A76+1</f>
        <v>74</v>
      </c>
      <c r="B77" s="3" t="s">
        <v>51</v>
      </c>
      <c r="C77" s="11" t="s">
        <v>11</v>
      </c>
      <c r="D77" s="14">
        <v>100</v>
      </c>
    </row>
    <row r="78" spans="1:4" x14ac:dyDescent="0.25">
      <c r="A78" s="3">
        <f>+A77+1</f>
        <v>75</v>
      </c>
      <c r="B78" s="3" t="s">
        <v>71</v>
      </c>
      <c r="C78" s="4" t="s">
        <v>6</v>
      </c>
      <c r="D78" s="9">
        <v>2923</v>
      </c>
    </row>
    <row r="79" spans="1:4" x14ac:dyDescent="0.25">
      <c r="A79" s="3">
        <f>+A78+1</f>
        <v>76</v>
      </c>
      <c r="B79" s="3" t="s">
        <v>71</v>
      </c>
      <c r="C79" s="4" t="s">
        <v>6</v>
      </c>
      <c r="D79" s="9">
        <v>500</v>
      </c>
    </row>
    <row r="80" spans="1:4" x14ac:dyDescent="0.25">
      <c r="A80" s="3">
        <f>+A79+1</f>
        <v>77</v>
      </c>
      <c r="B80" s="3" t="s">
        <v>70</v>
      </c>
      <c r="C80" s="4" t="s">
        <v>11</v>
      </c>
      <c r="D80" s="9">
        <v>170</v>
      </c>
    </row>
    <row r="81" spans="1:4" x14ac:dyDescent="0.25">
      <c r="A81" s="3">
        <f>+A80+1</f>
        <v>78</v>
      </c>
      <c r="B81" s="3" t="s">
        <v>88</v>
      </c>
      <c r="C81" s="4" t="s">
        <v>6</v>
      </c>
      <c r="D81" s="9">
        <v>50</v>
      </c>
    </row>
    <row r="82" spans="1:4" x14ac:dyDescent="0.25">
      <c r="A82" s="3">
        <f>+A81+1</f>
        <v>79</v>
      </c>
      <c r="B82" s="3" t="s">
        <v>103</v>
      </c>
      <c r="C82" s="4" t="s">
        <v>11</v>
      </c>
      <c r="D82" s="9">
        <v>38</v>
      </c>
    </row>
    <row r="83" spans="1:4" x14ac:dyDescent="0.25">
      <c r="A83" s="3">
        <f>+A82+1</f>
        <v>80</v>
      </c>
      <c r="B83" s="3" t="s">
        <v>85</v>
      </c>
      <c r="C83" s="4" t="s">
        <v>6</v>
      </c>
      <c r="D83" s="9">
        <v>100</v>
      </c>
    </row>
    <row r="84" spans="1:4" x14ac:dyDescent="0.25">
      <c r="A84" s="3">
        <f>+A83+1</f>
        <v>81</v>
      </c>
      <c r="B84" s="3" t="s">
        <v>21</v>
      </c>
      <c r="C84" s="4" t="s">
        <v>22</v>
      </c>
      <c r="D84" s="15">
        <v>44000</v>
      </c>
    </row>
    <row r="85" spans="1:4" x14ac:dyDescent="0.25">
      <c r="A85" s="3">
        <f>+A84+1</f>
        <v>82</v>
      </c>
      <c r="B85" s="3" t="s">
        <v>74</v>
      </c>
      <c r="C85" s="4" t="s">
        <v>19</v>
      </c>
      <c r="D85" s="9">
        <v>4000</v>
      </c>
    </row>
    <row r="86" spans="1:4" x14ac:dyDescent="0.25">
      <c r="A86" s="3">
        <f>+A85+1</f>
        <v>83</v>
      </c>
      <c r="B86" s="3" t="s">
        <v>104</v>
      </c>
      <c r="C86" s="4" t="s">
        <v>4</v>
      </c>
      <c r="D86" s="9">
        <v>1425</v>
      </c>
    </row>
    <row r="87" spans="1:4" x14ac:dyDescent="0.25">
      <c r="A87" s="3">
        <f>+A86+1</f>
        <v>84</v>
      </c>
      <c r="B87" s="3" t="s">
        <v>7</v>
      </c>
      <c r="C87" s="4" t="s">
        <v>6</v>
      </c>
      <c r="D87" s="9">
        <v>15556</v>
      </c>
    </row>
    <row r="88" spans="1:4" x14ac:dyDescent="0.25">
      <c r="A88" s="3">
        <f>+A87+1</f>
        <v>85</v>
      </c>
      <c r="B88" s="3" t="s">
        <v>36</v>
      </c>
      <c r="C88" s="4" t="s">
        <v>11</v>
      </c>
      <c r="D88" s="9">
        <v>1000</v>
      </c>
    </row>
    <row r="89" spans="1:4" x14ac:dyDescent="0.25">
      <c r="A89" s="3">
        <f>+A88+1</f>
        <v>86</v>
      </c>
      <c r="B89" s="3" t="s">
        <v>35</v>
      </c>
      <c r="C89" s="4" t="s">
        <v>11</v>
      </c>
      <c r="D89" s="9">
        <v>400</v>
      </c>
    </row>
    <row r="90" spans="1:4" x14ac:dyDescent="0.25">
      <c r="A90" s="3">
        <f>+A89+1</f>
        <v>87</v>
      </c>
      <c r="B90" s="3" t="s">
        <v>34</v>
      </c>
      <c r="C90" s="4" t="s">
        <v>11</v>
      </c>
      <c r="D90" s="9">
        <v>1000</v>
      </c>
    </row>
    <row r="91" spans="1:4" x14ac:dyDescent="0.25">
      <c r="A91" s="3">
        <f>+A90+1</f>
        <v>88</v>
      </c>
      <c r="B91" s="3" t="s">
        <v>33</v>
      </c>
      <c r="C91" s="4" t="s">
        <v>11</v>
      </c>
      <c r="D91" s="9">
        <v>500</v>
      </c>
    </row>
    <row r="92" spans="1:4" x14ac:dyDescent="0.25">
      <c r="A92" s="3">
        <f>+A91+1</f>
        <v>89</v>
      </c>
      <c r="B92" s="3" t="s">
        <v>69</v>
      </c>
      <c r="C92" s="4" t="s">
        <v>4</v>
      </c>
      <c r="D92" s="9">
        <v>600</v>
      </c>
    </row>
    <row r="93" spans="1:4" x14ac:dyDescent="0.25">
      <c r="A93" s="3">
        <f>+A92+1</f>
        <v>90</v>
      </c>
      <c r="B93" s="3" t="s">
        <v>67</v>
      </c>
      <c r="C93" s="4" t="s">
        <v>4</v>
      </c>
      <c r="D93" s="9">
        <v>1000</v>
      </c>
    </row>
    <row r="94" spans="1:4" x14ac:dyDescent="0.25">
      <c r="A94" s="3">
        <f>+A93+1</f>
        <v>91</v>
      </c>
      <c r="B94" s="3" t="s">
        <v>65</v>
      </c>
      <c r="C94" s="4" t="s">
        <v>66</v>
      </c>
      <c r="D94" s="9">
        <v>10</v>
      </c>
    </row>
    <row r="95" spans="1:4" x14ac:dyDescent="0.25">
      <c r="A95" s="3">
        <f>+A94+1</f>
        <v>92</v>
      </c>
      <c r="B95" s="3" t="s">
        <v>32</v>
      </c>
      <c r="C95" s="4" t="s">
        <v>11</v>
      </c>
      <c r="D95" s="9">
        <v>50</v>
      </c>
    </row>
    <row r="96" spans="1:4" x14ac:dyDescent="0.25">
      <c r="A96" s="3">
        <f>+A95+1</f>
        <v>93</v>
      </c>
      <c r="B96" s="3" t="s">
        <v>31</v>
      </c>
      <c r="C96" s="4" t="s">
        <v>6</v>
      </c>
      <c r="D96" s="9">
        <v>30</v>
      </c>
    </row>
    <row r="97" spans="1:4" x14ac:dyDescent="0.25">
      <c r="A97" s="3">
        <f>+A96+1</f>
        <v>94</v>
      </c>
      <c r="B97" s="3" t="s">
        <v>30</v>
      </c>
      <c r="C97" s="4" t="s">
        <v>16</v>
      </c>
      <c r="D97" s="9">
        <v>35</v>
      </c>
    </row>
    <row r="98" spans="1:4" x14ac:dyDescent="0.25">
      <c r="A98" s="3">
        <f>+A97+1</f>
        <v>95</v>
      </c>
      <c r="B98" s="3" t="s">
        <v>29</v>
      </c>
      <c r="C98" s="4" t="s">
        <v>16</v>
      </c>
      <c r="D98" s="9">
        <v>40</v>
      </c>
    </row>
    <row r="99" spans="1:4" x14ac:dyDescent="0.25">
      <c r="A99" s="3">
        <f>+A98+1</f>
        <v>96</v>
      </c>
      <c r="B99" s="3" t="s">
        <v>28</v>
      </c>
      <c r="C99" s="4" t="s">
        <v>11</v>
      </c>
      <c r="D99" s="9">
        <v>2500</v>
      </c>
    </row>
    <row r="100" spans="1:4" x14ac:dyDescent="0.25">
      <c r="A100" s="3">
        <f>+A99+1</f>
        <v>97</v>
      </c>
      <c r="B100" s="3" t="s">
        <v>27</v>
      </c>
      <c r="C100" s="4" t="s">
        <v>11</v>
      </c>
      <c r="D100" s="9">
        <v>5</v>
      </c>
    </row>
  </sheetData>
  <sortState xmlns:xlrd2="http://schemas.microsoft.com/office/spreadsheetml/2017/richdata2" ref="A4:D100">
    <sortCondition ref="B4:B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0A88-2CFC-4AFC-9939-11AD23E374F1}">
  <dimension ref="A2:C20"/>
  <sheetViews>
    <sheetView workbookViewId="0">
      <selection activeCell="B18" sqref="B18"/>
    </sheetView>
  </sheetViews>
  <sheetFormatPr baseColWidth="10" defaultRowHeight="15" x14ac:dyDescent="0.25"/>
  <cols>
    <col min="1" max="1" width="3" style="1" bestFit="1" customWidth="1"/>
    <col min="2" max="2" width="64.42578125" style="1" customWidth="1"/>
    <col min="3" max="3" width="22.7109375" style="2" customWidth="1"/>
    <col min="4" max="236" width="11.42578125" style="1"/>
    <col min="237" max="237" width="19" style="1" bestFit="1" customWidth="1"/>
    <col min="238" max="238" width="83.28515625" style="1" customWidth="1"/>
    <col min="239" max="239" width="16.28515625" style="1" customWidth="1"/>
    <col min="240" max="241" width="11.42578125" style="1"/>
    <col min="242" max="242" width="57.85546875" style="1" customWidth="1"/>
    <col min="243" max="243" width="19.85546875" style="1" customWidth="1"/>
    <col min="244" max="244" width="35.140625" style="1" bestFit="1" customWidth="1"/>
    <col min="245" max="245" width="15.85546875" style="1" bestFit="1" customWidth="1"/>
    <col min="246" max="248" width="11.42578125" style="1"/>
    <col min="249" max="249" width="17.42578125" style="1" customWidth="1"/>
    <col min="250" max="250" width="18" style="1" customWidth="1"/>
    <col min="251" max="251" width="21.5703125" style="1" bestFit="1" customWidth="1"/>
    <col min="252" max="252" width="18" style="1" customWidth="1"/>
    <col min="253" max="253" width="13" style="1" customWidth="1"/>
    <col min="254" max="254" width="15.28515625" style="1" bestFit="1" customWidth="1"/>
    <col min="255" max="255" width="30.5703125" style="1" bestFit="1" customWidth="1"/>
    <col min="256" max="492" width="11.42578125" style="1"/>
    <col min="493" max="493" width="19" style="1" bestFit="1" customWidth="1"/>
    <col min="494" max="494" width="83.28515625" style="1" customWidth="1"/>
    <col min="495" max="495" width="16.28515625" style="1" customWidth="1"/>
    <col min="496" max="497" width="11.42578125" style="1"/>
    <col min="498" max="498" width="57.85546875" style="1" customWidth="1"/>
    <col min="499" max="499" width="19.85546875" style="1" customWidth="1"/>
    <col min="500" max="500" width="35.140625" style="1" bestFit="1" customWidth="1"/>
    <col min="501" max="501" width="15.85546875" style="1" bestFit="1" customWidth="1"/>
    <col min="502" max="504" width="11.42578125" style="1"/>
    <col min="505" max="505" width="17.42578125" style="1" customWidth="1"/>
    <col min="506" max="506" width="18" style="1" customWidth="1"/>
    <col min="507" max="507" width="21.5703125" style="1" bestFit="1" customWidth="1"/>
    <col min="508" max="508" width="18" style="1" customWidth="1"/>
    <col min="509" max="509" width="13" style="1" customWidth="1"/>
    <col min="510" max="510" width="15.28515625" style="1" bestFit="1" customWidth="1"/>
    <col min="511" max="511" width="30.5703125" style="1" bestFit="1" customWidth="1"/>
    <col min="512" max="748" width="11.42578125" style="1"/>
    <col min="749" max="749" width="19" style="1" bestFit="1" customWidth="1"/>
    <col min="750" max="750" width="83.28515625" style="1" customWidth="1"/>
    <col min="751" max="751" width="16.28515625" style="1" customWidth="1"/>
    <col min="752" max="753" width="11.42578125" style="1"/>
    <col min="754" max="754" width="57.85546875" style="1" customWidth="1"/>
    <col min="755" max="755" width="19.85546875" style="1" customWidth="1"/>
    <col min="756" max="756" width="35.140625" style="1" bestFit="1" customWidth="1"/>
    <col min="757" max="757" width="15.85546875" style="1" bestFit="1" customWidth="1"/>
    <col min="758" max="760" width="11.42578125" style="1"/>
    <col min="761" max="761" width="17.42578125" style="1" customWidth="1"/>
    <col min="762" max="762" width="18" style="1" customWidth="1"/>
    <col min="763" max="763" width="21.5703125" style="1" bestFit="1" customWidth="1"/>
    <col min="764" max="764" width="18" style="1" customWidth="1"/>
    <col min="765" max="765" width="13" style="1" customWidth="1"/>
    <col min="766" max="766" width="15.28515625" style="1" bestFit="1" customWidth="1"/>
    <col min="767" max="767" width="30.5703125" style="1" bestFit="1" customWidth="1"/>
    <col min="768" max="1004" width="11.42578125" style="1"/>
    <col min="1005" max="1005" width="19" style="1" bestFit="1" customWidth="1"/>
    <col min="1006" max="1006" width="83.28515625" style="1" customWidth="1"/>
    <col min="1007" max="1007" width="16.28515625" style="1" customWidth="1"/>
    <col min="1008" max="1009" width="11.42578125" style="1"/>
    <col min="1010" max="1010" width="57.85546875" style="1" customWidth="1"/>
    <col min="1011" max="1011" width="19.85546875" style="1" customWidth="1"/>
    <col min="1012" max="1012" width="35.140625" style="1" bestFit="1" customWidth="1"/>
    <col min="1013" max="1013" width="15.85546875" style="1" bestFit="1" customWidth="1"/>
    <col min="1014" max="1016" width="11.42578125" style="1"/>
    <col min="1017" max="1017" width="17.42578125" style="1" customWidth="1"/>
    <col min="1018" max="1018" width="18" style="1" customWidth="1"/>
    <col min="1019" max="1019" width="21.5703125" style="1" bestFit="1" customWidth="1"/>
    <col min="1020" max="1020" width="18" style="1" customWidth="1"/>
    <col min="1021" max="1021" width="13" style="1" customWidth="1"/>
    <col min="1022" max="1022" width="15.28515625" style="1" bestFit="1" customWidth="1"/>
    <col min="1023" max="1023" width="30.5703125" style="1" bestFit="1" customWidth="1"/>
    <col min="1024" max="1260" width="11.42578125" style="1"/>
    <col min="1261" max="1261" width="19" style="1" bestFit="1" customWidth="1"/>
    <col min="1262" max="1262" width="83.28515625" style="1" customWidth="1"/>
    <col min="1263" max="1263" width="16.28515625" style="1" customWidth="1"/>
    <col min="1264" max="1265" width="11.42578125" style="1"/>
    <col min="1266" max="1266" width="57.85546875" style="1" customWidth="1"/>
    <col min="1267" max="1267" width="19.85546875" style="1" customWidth="1"/>
    <col min="1268" max="1268" width="35.140625" style="1" bestFit="1" customWidth="1"/>
    <col min="1269" max="1269" width="15.85546875" style="1" bestFit="1" customWidth="1"/>
    <col min="1270" max="1272" width="11.42578125" style="1"/>
    <col min="1273" max="1273" width="17.42578125" style="1" customWidth="1"/>
    <col min="1274" max="1274" width="18" style="1" customWidth="1"/>
    <col min="1275" max="1275" width="21.5703125" style="1" bestFit="1" customWidth="1"/>
    <col min="1276" max="1276" width="18" style="1" customWidth="1"/>
    <col min="1277" max="1277" width="13" style="1" customWidth="1"/>
    <col min="1278" max="1278" width="15.28515625" style="1" bestFit="1" customWidth="1"/>
    <col min="1279" max="1279" width="30.5703125" style="1" bestFit="1" customWidth="1"/>
    <col min="1280" max="1516" width="11.42578125" style="1"/>
    <col min="1517" max="1517" width="19" style="1" bestFit="1" customWidth="1"/>
    <col min="1518" max="1518" width="83.28515625" style="1" customWidth="1"/>
    <col min="1519" max="1519" width="16.28515625" style="1" customWidth="1"/>
    <col min="1520" max="1521" width="11.42578125" style="1"/>
    <col min="1522" max="1522" width="57.85546875" style="1" customWidth="1"/>
    <col min="1523" max="1523" width="19.85546875" style="1" customWidth="1"/>
    <col min="1524" max="1524" width="35.140625" style="1" bestFit="1" customWidth="1"/>
    <col min="1525" max="1525" width="15.85546875" style="1" bestFit="1" customWidth="1"/>
    <col min="1526" max="1528" width="11.42578125" style="1"/>
    <col min="1529" max="1529" width="17.42578125" style="1" customWidth="1"/>
    <col min="1530" max="1530" width="18" style="1" customWidth="1"/>
    <col min="1531" max="1531" width="21.5703125" style="1" bestFit="1" customWidth="1"/>
    <col min="1532" max="1532" width="18" style="1" customWidth="1"/>
    <col min="1533" max="1533" width="13" style="1" customWidth="1"/>
    <col min="1534" max="1534" width="15.28515625" style="1" bestFit="1" customWidth="1"/>
    <col min="1535" max="1535" width="30.5703125" style="1" bestFit="1" customWidth="1"/>
    <col min="1536" max="1772" width="11.42578125" style="1"/>
    <col min="1773" max="1773" width="19" style="1" bestFit="1" customWidth="1"/>
    <col min="1774" max="1774" width="83.28515625" style="1" customWidth="1"/>
    <col min="1775" max="1775" width="16.28515625" style="1" customWidth="1"/>
    <col min="1776" max="1777" width="11.42578125" style="1"/>
    <col min="1778" max="1778" width="57.85546875" style="1" customWidth="1"/>
    <col min="1779" max="1779" width="19.85546875" style="1" customWidth="1"/>
    <col min="1780" max="1780" width="35.140625" style="1" bestFit="1" customWidth="1"/>
    <col min="1781" max="1781" width="15.85546875" style="1" bestFit="1" customWidth="1"/>
    <col min="1782" max="1784" width="11.42578125" style="1"/>
    <col min="1785" max="1785" width="17.42578125" style="1" customWidth="1"/>
    <col min="1786" max="1786" width="18" style="1" customWidth="1"/>
    <col min="1787" max="1787" width="21.5703125" style="1" bestFit="1" customWidth="1"/>
    <col min="1788" max="1788" width="18" style="1" customWidth="1"/>
    <col min="1789" max="1789" width="13" style="1" customWidth="1"/>
    <col min="1790" max="1790" width="15.28515625" style="1" bestFit="1" customWidth="1"/>
    <col min="1791" max="1791" width="30.5703125" style="1" bestFit="1" customWidth="1"/>
    <col min="1792" max="2028" width="11.42578125" style="1"/>
    <col min="2029" max="2029" width="19" style="1" bestFit="1" customWidth="1"/>
    <col min="2030" max="2030" width="83.28515625" style="1" customWidth="1"/>
    <col min="2031" max="2031" width="16.28515625" style="1" customWidth="1"/>
    <col min="2032" max="2033" width="11.42578125" style="1"/>
    <col min="2034" max="2034" width="57.85546875" style="1" customWidth="1"/>
    <col min="2035" max="2035" width="19.85546875" style="1" customWidth="1"/>
    <col min="2036" max="2036" width="35.140625" style="1" bestFit="1" customWidth="1"/>
    <col min="2037" max="2037" width="15.85546875" style="1" bestFit="1" customWidth="1"/>
    <col min="2038" max="2040" width="11.42578125" style="1"/>
    <col min="2041" max="2041" width="17.42578125" style="1" customWidth="1"/>
    <col min="2042" max="2042" width="18" style="1" customWidth="1"/>
    <col min="2043" max="2043" width="21.5703125" style="1" bestFit="1" customWidth="1"/>
    <col min="2044" max="2044" width="18" style="1" customWidth="1"/>
    <col min="2045" max="2045" width="13" style="1" customWidth="1"/>
    <col min="2046" max="2046" width="15.28515625" style="1" bestFit="1" customWidth="1"/>
    <col min="2047" max="2047" width="30.5703125" style="1" bestFit="1" customWidth="1"/>
    <col min="2048" max="2284" width="11.42578125" style="1"/>
    <col min="2285" max="2285" width="19" style="1" bestFit="1" customWidth="1"/>
    <col min="2286" max="2286" width="83.28515625" style="1" customWidth="1"/>
    <col min="2287" max="2287" width="16.28515625" style="1" customWidth="1"/>
    <col min="2288" max="2289" width="11.42578125" style="1"/>
    <col min="2290" max="2290" width="57.85546875" style="1" customWidth="1"/>
    <col min="2291" max="2291" width="19.85546875" style="1" customWidth="1"/>
    <col min="2292" max="2292" width="35.140625" style="1" bestFit="1" customWidth="1"/>
    <col min="2293" max="2293" width="15.85546875" style="1" bestFit="1" customWidth="1"/>
    <col min="2294" max="2296" width="11.42578125" style="1"/>
    <col min="2297" max="2297" width="17.42578125" style="1" customWidth="1"/>
    <col min="2298" max="2298" width="18" style="1" customWidth="1"/>
    <col min="2299" max="2299" width="21.5703125" style="1" bestFit="1" customWidth="1"/>
    <col min="2300" max="2300" width="18" style="1" customWidth="1"/>
    <col min="2301" max="2301" width="13" style="1" customWidth="1"/>
    <col min="2302" max="2302" width="15.28515625" style="1" bestFit="1" customWidth="1"/>
    <col min="2303" max="2303" width="30.5703125" style="1" bestFit="1" customWidth="1"/>
    <col min="2304" max="2540" width="11.42578125" style="1"/>
    <col min="2541" max="2541" width="19" style="1" bestFit="1" customWidth="1"/>
    <col min="2542" max="2542" width="83.28515625" style="1" customWidth="1"/>
    <col min="2543" max="2543" width="16.28515625" style="1" customWidth="1"/>
    <col min="2544" max="2545" width="11.42578125" style="1"/>
    <col min="2546" max="2546" width="57.85546875" style="1" customWidth="1"/>
    <col min="2547" max="2547" width="19.85546875" style="1" customWidth="1"/>
    <col min="2548" max="2548" width="35.140625" style="1" bestFit="1" customWidth="1"/>
    <col min="2549" max="2549" width="15.85546875" style="1" bestFit="1" customWidth="1"/>
    <col min="2550" max="2552" width="11.42578125" style="1"/>
    <col min="2553" max="2553" width="17.42578125" style="1" customWidth="1"/>
    <col min="2554" max="2554" width="18" style="1" customWidth="1"/>
    <col min="2555" max="2555" width="21.5703125" style="1" bestFit="1" customWidth="1"/>
    <col min="2556" max="2556" width="18" style="1" customWidth="1"/>
    <col min="2557" max="2557" width="13" style="1" customWidth="1"/>
    <col min="2558" max="2558" width="15.28515625" style="1" bestFit="1" customWidth="1"/>
    <col min="2559" max="2559" width="30.5703125" style="1" bestFit="1" customWidth="1"/>
    <col min="2560" max="2796" width="11.42578125" style="1"/>
    <col min="2797" max="2797" width="19" style="1" bestFit="1" customWidth="1"/>
    <col min="2798" max="2798" width="83.28515625" style="1" customWidth="1"/>
    <col min="2799" max="2799" width="16.28515625" style="1" customWidth="1"/>
    <col min="2800" max="2801" width="11.42578125" style="1"/>
    <col min="2802" max="2802" width="57.85546875" style="1" customWidth="1"/>
    <col min="2803" max="2803" width="19.85546875" style="1" customWidth="1"/>
    <col min="2804" max="2804" width="35.140625" style="1" bestFit="1" customWidth="1"/>
    <col min="2805" max="2805" width="15.85546875" style="1" bestFit="1" customWidth="1"/>
    <col min="2806" max="2808" width="11.42578125" style="1"/>
    <col min="2809" max="2809" width="17.42578125" style="1" customWidth="1"/>
    <col min="2810" max="2810" width="18" style="1" customWidth="1"/>
    <col min="2811" max="2811" width="21.5703125" style="1" bestFit="1" customWidth="1"/>
    <col min="2812" max="2812" width="18" style="1" customWidth="1"/>
    <col min="2813" max="2813" width="13" style="1" customWidth="1"/>
    <col min="2814" max="2814" width="15.28515625" style="1" bestFit="1" customWidth="1"/>
    <col min="2815" max="2815" width="30.5703125" style="1" bestFit="1" customWidth="1"/>
    <col min="2816" max="3052" width="11.42578125" style="1"/>
    <col min="3053" max="3053" width="19" style="1" bestFit="1" customWidth="1"/>
    <col min="3054" max="3054" width="83.28515625" style="1" customWidth="1"/>
    <col min="3055" max="3055" width="16.28515625" style="1" customWidth="1"/>
    <col min="3056" max="3057" width="11.42578125" style="1"/>
    <col min="3058" max="3058" width="57.85546875" style="1" customWidth="1"/>
    <col min="3059" max="3059" width="19.85546875" style="1" customWidth="1"/>
    <col min="3060" max="3060" width="35.140625" style="1" bestFit="1" customWidth="1"/>
    <col min="3061" max="3061" width="15.85546875" style="1" bestFit="1" customWidth="1"/>
    <col min="3062" max="3064" width="11.42578125" style="1"/>
    <col min="3065" max="3065" width="17.42578125" style="1" customWidth="1"/>
    <col min="3066" max="3066" width="18" style="1" customWidth="1"/>
    <col min="3067" max="3067" width="21.5703125" style="1" bestFit="1" customWidth="1"/>
    <col min="3068" max="3068" width="18" style="1" customWidth="1"/>
    <col min="3069" max="3069" width="13" style="1" customWidth="1"/>
    <col min="3070" max="3070" width="15.28515625" style="1" bestFit="1" customWidth="1"/>
    <col min="3071" max="3071" width="30.5703125" style="1" bestFit="1" customWidth="1"/>
    <col min="3072" max="3308" width="11.42578125" style="1"/>
    <col min="3309" max="3309" width="19" style="1" bestFit="1" customWidth="1"/>
    <col min="3310" max="3310" width="83.28515625" style="1" customWidth="1"/>
    <col min="3311" max="3311" width="16.28515625" style="1" customWidth="1"/>
    <col min="3312" max="3313" width="11.42578125" style="1"/>
    <col min="3314" max="3314" width="57.85546875" style="1" customWidth="1"/>
    <col min="3315" max="3315" width="19.85546875" style="1" customWidth="1"/>
    <col min="3316" max="3316" width="35.140625" style="1" bestFit="1" customWidth="1"/>
    <col min="3317" max="3317" width="15.85546875" style="1" bestFit="1" customWidth="1"/>
    <col min="3318" max="3320" width="11.42578125" style="1"/>
    <col min="3321" max="3321" width="17.42578125" style="1" customWidth="1"/>
    <col min="3322" max="3322" width="18" style="1" customWidth="1"/>
    <col min="3323" max="3323" width="21.5703125" style="1" bestFit="1" customWidth="1"/>
    <col min="3324" max="3324" width="18" style="1" customWidth="1"/>
    <col min="3325" max="3325" width="13" style="1" customWidth="1"/>
    <col min="3326" max="3326" width="15.28515625" style="1" bestFit="1" customWidth="1"/>
    <col min="3327" max="3327" width="30.5703125" style="1" bestFit="1" customWidth="1"/>
    <col min="3328" max="3564" width="11.42578125" style="1"/>
    <col min="3565" max="3565" width="19" style="1" bestFit="1" customWidth="1"/>
    <col min="3566" max="3566" width="83.28515625" style="1" customWidth="1"/>
    <col min="3567" max="3567" width="16.28515625" style="1" customWidth="1"/>
    <col min="3568" max="3569" width="11.42578125" style="1"/>
    <col min="3570" max="3570" width="57.85546875" style="1" customWidth="1"/>
    <col min="3571" max="3571" width="19.85546875" style="1" customWidth="1"/>
    <col min="3572" max="3572" width="35.140625" style="1" bestFit="1" customWidth="1"/>
    <col min="3573" max="3573" width="15.85546875" style="1" bestFit="1" customWidth="1"/>
    <col min="3574" max="3576" width="11.42578125" style="1"/>
    <col min="3577" max="3577" width="17.42578125" style="1" customWidth="1"/>
    <col min="3578" max="3578" width="18" style="1" customWidth="1"/>
    <col min="3579" max="3579" width="21.5703125" style="1" bestFit="1" customWidth="1"/>
    <col min="3580" max="3580" width="18" style="1" customWidth="1"/>
    <col min="3581" max="3581" width="13" style="1" customWidth="1"/>
    <col min="3582" max="3582" width="15.28515625" style="1" bestFit="1" customWidth="1"/>
    <col min="3583" max="3583" width="30.5703125" style="1" bestFit="1" customWidth="1"/>
    <col min="3584" max="3820" width="11.42578125" style="1"/>
    <col min="3821" max="3821" width="19" style="1" bestFit="1" customWidth="1"/>
    <col min="3822" max="3822" width="83.28515625" style="1" customWidth="1"/>
    <col min="3823" max="3823" width="16.28515625" style="1" customWidth="1"/>
    <col min="3824" max="3825" width="11.42578125" style="1"/>
    <col min="3826" max="3826" width="57.85546875" style="1" customWidth="1"/>
    <col min="3827" max="3827" width="19.85546875" style="1" customWidth="1"/>
    <col min="3828" max="3828" width="35.140625" style="1" bestFit="1" customWidth="1"/>
    <col min="3829" max="3829" width="15.85546875" style="1" bestFit="1" customWidth="1"/>
    <col min="3830" max="3832" width="11.42578125" style="1"/>
    <col min="3833" max="3833" width="17.42578125" style="1" customWidth="1"/>
    <col min="3834" max="3834" width="18" style="1" customWidth="1"/>
    <col min="3835" max="3835" width="21.5703125" style="1" bestFit="1" customWidth="1"/>
    <col min="3836" max="3836" width="18" style="1" customWidth="1"/>
    <col min="3837" max="3837" width="13" style="1" customWidth="1"/>
    <col min="3838" max="3838" width="15.28515625" style="1" bestFit="1" customWidth="1"/>
    <col min="3839" max="3839" width="30.5703125" style="1" bestFit="1" customWidth="1"/>
    <col min="3840" max="4076" width="11.42578125" style="1"/>
    <col min="4077" max="4077" width="19" style="1" bestFit="1" customWidth="1"/>
    <col min="4078" max="4078" width="83.28515625" style="1" customWidth="1"/>
    <col min="4079" max="4079" width="16.28515625" style="1" customWidth="1"/>
    <col min="4080" max="4081" width="11.42578125" style="1"/>
    <col min="4082" max="4082" width="57.85546875" style="1" customWidth="1"/>
    <col min="4083" max="4083" width="19.85546875" style="1" customWidth="1"/>
    <col min="4084" max="4084" width="35.140625" style="1" bestFit="1" customWidth="1"/>
    <col min="4085" max="4085" width="15.85546875" style="1" bestFit="1" customWidth="1"/>
    <col min="4086" max="4088" width="11.42578125" style="1"/>
    <col min="4089" max="4089" width="17.42578125" style="1" customWidth="1"/>
    <col min="4090" max="4090" width="18" style="1" customWidth="1"/>
    <col min="4091" max="4091" width="21.5703125" style="1" bestFit="1" customWidth="1"/>
    <col min="4092" max="4092" width="18" style="1" customWidth="1"/>
    <col min="4093" max="4093" width="13" style="1" customWidth="1"/>
    <col min="4094" max="4094" width="15.28515625" style="1" bestFit="1" customWidth="1"/>
    <col min="4095" max="4095" width="30.5703125" style="1" bestFit="1" customWidth="1"/>
    <col min="4096" max="4332" width="11.42578125" style="1"/>
    <col min="4333" max="4333" width="19" style="1" bestFit="1" customWidth="1"/>
    <col min="4334" max="4334" width="83.28515625" style="1" customWidth="1"/>
    <col min="4335" max="4335" width="16.28515625" style="1" customWidth="1"/>
    <col min="4336" max="4337" width="11.42578125" style="1"/>
    <col min="4338" max="4338" width="57.85546875" style="1" customWidth="1"/>
    <col min="4339" max="4339" width="19.85546875" style="1" customWidth="1"/>
    <col min="4340" max="4340" width="35.140625" style="1" bestFit="1" customWidth="1"/>
    <col min="4341" max="4341" width="15.85546875" style="1" bestFit="1" customWidth="1"/>
    <col min="4342" max="4344" width="11.42578125" style="1"/>
    <col min="4345" max="4345" width="17.42578125" style="1" customWidth="1"/>
    <col min="4346" max="4346" width="18" style="1" customWidth="1"/>
    <col min="4347" max="4347" width="21.5703125" style="1" bestFit="1" customWidth="1"/>
    <col min="4348" max="4348" width="18" style="1" customWidth="1"/>
    <col min="4349" max="4349" width="13" style="1" customWidth="1"/>
    <col min="4350" max="4350" width="15.28515625" style="1" bestFit="1" customWidth="1"/>
    <col min="4351" max="4351" width="30.5703125" style="1" bestFit="1" customWidth="1"/>
    <col min="4352" max="4588" width="11.42578125" style="1"/>
    <col min="4589" max="4589" width="19" style="1" bestFit="1" customWidth="1"/>
    <col min="4590" max="4590" width="83.28515625" style="1" customWidth="1"/>
    <col min="4591" max="4591" width="16.28515625" style="1" customWidth="1"/>
    <col min="4592" max="4593" width="11.42578125" style="1"/>
    <col min="4594" max="4594" width="57.85546875" style="1" customWidth="1"/>
    <col min="4595" max="4595" width="19.85546875" style="1" customWidth="1"/>
    <col min="4596" max="4596" width="35.140625" style="1" bestFit="1" customWidth="1"/>
    <col min="4597" max="4597" width="15.85546875" style="1" bestFit="1" customWidth="1"/>
    <col min="4598" max="4600" width="11.42578125" style="1"/>
    <col min="4601" max="4601" width="17.42578125" style="1" customWidth="1"/>
    <col min="4602" max="4602" width="18" style="1" customWidth="1"/>
    <col min="4603" max="4603" width="21.5703125" style="1" bestFit="1" customWidth="1"/>
    <col min="4604" max="4604" width="18" style="1" customWidth="1"/>
    <col min="4605" max="4605" width="13" style="1" customWidth="1"/>
    <col min="4606" max="4606" width="15.28515625" style="1" bestFit="1" customWidth="1"/>
    <col min="4607" max="4607" width="30.5703125" style="1" bestFit="1" customWidth="1"/>
    <col min="4608" max="4844" width="11.42578125" style="1"/>
    <col min="4845" max="4845" width="19" style="1" bestFit="1" customWidth="1"/>
    <col min="4846" max="4846" width="83.28515625" style="1" customWidth="1"/>
    <col min="4847" max="4847" width="16.28515625" style="1" customWidth="1"/>
    <col min="4848" max="4849" width="11.42578125" style="1"/>
    <col min="4850" max="4850" width="57.85546875" style="1" customWidth="1"/>
    <col min="4851" max="4851" width="19.85546875" style="1" customWidth="1"/>
    <col min="4852" max="4852" width="35.140625" style="1" bestFit="1" customWidth="1"/>
    <col min="4853" max="4853" width="15.85546875" style="1" bestFit="1" customWidth="1"/>
    <col min="4854" max="4856" width="11.42578125" style="1"/>
    <col min="4857" max="4857" width="17.42578125" style="1" customWidth="1"/>
    <col min="4858" max="4858" width="18" style="1" customWidth="1"/>
    <col min="4859" max="4859" width="21.5703125" style="1" bestFit="1" customWidth="1"/>
    <col min="4860" max="4860" width="18" style="1" customWidth="1"/>
    <col min="4861" max="4861" width="13" style="1" customWidth="1"/>
    <col min="4862" max="4862" width="15.28515625" style="1" bestFit="1" customWidth="1"/>
    <col min="4863" max="4863" width="30.5703125" style="1" bestFit="1" customWidth="1"/>
    <col min="4864" max="5100" width="11.42578125" style="1"/>
    <col min="5101" max="5101" width="19" style="1" bestFit="1" customWidth="1"/>
    <col min="5102" max="5102" width="83.28515625" style="1" customWidth="1"/>
    <col min="5103" max="5103" width="16.28515625" style="1" customWidth="1"/>
    <col min="5104" max="5105" width="11.42578125" style="1"/>
    <col min="5106" max="5106" width="57.85546875" style="1" customWidth="1"/>
    <col min="5107" max="5107" width="19.85546875" style="1" customWidth="1"/>
    <col min="5108" max="5108" width="35.140625" style="1" bestFit="1" customWidth="1"/>
    <col min="5109" max="5109" width="15.85546875" style="1" bestFit="1" customWidth="1"/>
    <col min="5110" max="5112" width="11.42578125" style="1"/>
    <col min="5113" max="5113" width="17.42578125" style="1" customWidth="1"/>
    <col min="5114" max="5114" width="18" style="1" customWidth="1"/>
    <col min="5115" max="5115" width="21.5703125" style="1" bestFit="1" customWidth="1"/>
    <col min="5116" max="5116" width="18" style="1" customWidth="1"/>
    <col min="5117" max="5117" width="13" style="1" customWidth="1"/>
    <col min="5118" max="5118" width="15.28515625" style="1" bestFit="1" customWidth="1"/>
    <col min="5119" max="5119" width="30.5703125" style="1" bestFit="1" customWidth="1"/>
    <col min="5120" max="5356" width="11.42578125" style="1"/>
    <col min="5357" max="5357" width="19" style="1" bestFit="1" customWidth="1"/>
    <col min="5358" max="5358" width="83.28515625" style="1" customWidth="1"/>
    <col min="5359" max="5359" width="16.28515625" style="1" customWidth="1"/>
    <col min="5360" max="5361" width="11.42578125" style="1"/>
    <col min="5362" max="5362" width="57.85546875" style="1" customWidth="1"/>
    <col min="5363" max="5363" width="19.85546875" style="1" customWidth="1"/>
    <col min="5364" max="5364" width="35.140625" style="1" bestFit="1" customWidth="1"/>
    <col min="5365" max="5365" width="15.85546875" style="1" bestFit="1" customWidth="1"/>
    <col min="5366" max="5368" width="11.42578125" style="1"/>
    <col min="5369" max="5369" width="17.42578125" style="1" customWidth="1"/>
    <col min="5370" max="5370" width="18" style="1" customWidth="1"/>
    <col min="5371" max="5371" width="21.5703125" style="1" bestFit="1" customWidth="1"/>
    <col min="5372" max="5372" width="18" style="1" customWidth="1"/>
    <col min="5373" max="5373" width="13" style="1" customWidth="1"/>
    <col min="5374" max="5374" width="15.28515625" style="1" bestFit="1" customWidth="1"/>
    <col min="5375" max="5375" width="30.5703125" style="1" bestFit="1" customWidth="1"/>
    <col min="5376" max="5612" width="11.42578125" style="1"/>
    <col min="5613" max="5613" width="19" style="1" bestFit="1" customWidth="1"/>
    <col min="5614" max="5614" width="83.28515625" style="1" customWidth="1"/>
    <col min="5615" max="5615" width="16.28515625" style="1" customWidth="1"/>
    <col min="5616" max="5617" width="11.42578125" style="1"/>
    <col min="5618" max="5618" width="57.85546875" style="1" customWidth="1"/>
    <col min="5619" max="5619" width="19.85546875" style="1" customWidth="1"/>
    <col min="5620" max="5620" width="35.140625" style="1" bestFit="1" customWidth="1"/>
    <col min="5621" max="5621" width="15.85546875" style="1" bestFit="1" customWidth="1"/>
    <col min="5622" max="5624" width="11.42578125" style="1"/>
    <col min="5625" max="5625" width="17.42578125" style="1" customWidth="1"/>
    <col min="5626" max="5626" width="18" style="1" customWidth="1"/>
    <col min="5627" max="5627" width="21.5703125" style="1" bestFit="1" customWidth="1"/>
    <col min="5628" max="5628" width="18" style="1" customWidth="1"/>
    <col min="5629" max="5629" width="13" style="1" customWidth="1"/>
    <col min="5630" max="5630" width="15.28515625" style="1" bestFit="1" customWidth="1"/>
    <col min="5631" max="5631" width="30.5703125" style="1" bestFit="1" customWidth="1"/>
    <col min="5632" max="5868" width="11.42578125" style="1"/>
    <col min="5869" max="5869" width="19" style="1" bestFit="1" customWidth="1"/>
    <col min="5870" max="5870" width="83.28515625" style="1" customWidth="1"/>
    <col min="5871" max="5871" width="16.28515625" style="1" customWidth="1"/>
    <col min="5872" max="5873" width="11.42578125" style="1"/>
    <col min="5874" max="5874" width="57.85546875" style="1" customWidth="1"/>
    <col min="5875" max="5875" width="19.85546875" style="1" customWidth="1"/>
    <col min="5876" max="5876" width="35.140625" style="1" bestFit="1" customWidth="1"/>
    <col min="5877" max="5877" width="15.85546875" style="1" bestFit="1" customWidth="1"/>
    <col min="5878" max="5880" width="11.42578125" style="1"/>
    <col min="5881" max="5881" width="17.42578125" style="1" customWidth="1"/>
    <col min="5882" max="5882" width="18" style="1" customWidth="1"/>
    <col min="5883" max="5883" width="21.5703125" style="1" bestFit="1" customWidth="1"/>
    <col min="5884" max="5884" width="18" style="1" customWidth="1"/>
    <col min="5885" max="5885" width="13" style="1" customWidth="1"/>
    <col min="5886" max="5886" width="15.28515625" style="1" bestFit="1" customWidth="1"/>
    <col min="5887" max="5887" width="30.5703125" style="1" bestFit="1" customWidth="1"/>
    <col min="5888" max="6124" width="11.42578125" style="1"/>
    <col min="6125" max="6125" width="19" style="1" bestFit="1" customWidth="1"/>
    <col min="6126" max="6126" width="83.28515625" style="1" customWidth="1"/>
    <col min="6127" max="6127" width="16.28515625" style="1" customWidth="1"/>
    <col min="6128" max="6129" width="11.42578125" style="1"/>
    <col min="6130" max="6130" width="57.85546875" style="1" customWidth="1"/>
    <col min="6131" max="6131" width="19.85546875" style="1" customWidth="1"/>
    <col min="6132" max="6132" width="35.140625" style="1" bestFit="1" customWidth="1"/>
    <col min="6133" max="6133" width="15.85546875" style="1" bestFit="1" customWidth="1"/>
    <col min="6134" max="6136" width="11.42578125" style="1"/>
    <col min="6137" max="6137" width="17.42578125" style="1" customWidth="1"/>
    <col min="6138" max="6138" width="18" style="1" customWidth="1"/>
    <col min="6139" max="6139" width="21.5703125" style="1" bestFit="1" customWidth="1"/>
    <col min="6140" max="6140" width="18" style="1" customWidth="1"/>
    <col min="6141" max="6141" width="13" style="1" customWidth="1"/>
    <col min="6142" max="6142" width="15.28515625" style="1" bestFit="1" customWidth="1"/>
    <col min="6143" max="6143" width="30.5703125" style="1" bestFit="1" customWidth="1"/>
    <col min="6144" max="6380" width="11.42578125" style="1"/>
    <col min="6381" max="6381" width="19" style="1" bestFit="1" customWidth="1"/>
    <col min="6382" max="6382" width="83.28515625" style="1" customWidth="1"/>
    <col min="6383" max="6383" width="16.28515625" style="1" customWidth="1"/>
    <col min="6384" max="6385" width="11.42578125" style="1"/>
    <col min="6386" max="6386" width="57.85546875" style="1" customWidth="1"/>
    <col min="6387" max="6387" width="19.85546875" style="1" customWidth="1"/>
    <col min="6388" max="6388" width="35.140625" style="1" bestFit="1" customWidth="1"/>
    <col min="6389" max="6389" width="15.85546875" style="1" bestFit="1" customWidth="1"/>
    <col min="6390" max="6392" width="11.42578125" style="1"/>
    <col min="6393" max="6393" width="17.42578125" style="1" customWidth="1"/>
    <col min="6394" max="6394" width="18" style="1" customWidth="1"/>
    <col min="6395" max="6395" width="21.5703125" style="1" bestFit="1" customWidth="1"/>
    <col min="6396" max="6396" width="18" style="1" customWidth="1"/>
    <col min="6397" max="6397" width="13" style="1" customWidth="1"/>
    <col min="6398" max="6398" width="15.28515625" style="1" bestFit="1" customWidth="1"/>
    <col min="6399" max="6399" width="30.5703125" style="1" bestFit="1" customWidth="1"/>
    <col min="6400" max="6636" width="11.42578125" style="1"/>
    <col min="6637" max="6637" width="19" style="1" bestFit="1" customWidth="1"/>
    <col min="6638" max="6638" width="83.28515625" style="1" customWidth="1"/>
    <col min="6639" max="6639" width="16.28515625" style="1" customWidth="1"/>
    <col min="6640" max="6641" width="11.42578125" style="1"/>
    <col min="6642" max="6642" width="57.85546875" style="1" customWidth="1"/>
    <col min="6643" max="6643" width="19.85546875" style="1" customWidth="1"/>
    <col min="6644" max="6644" width="35.140625" style="1" bestFit="1" customWidth="1"/>
    <col min="6645" max="6645" width="15.85546875" style="1" bestFit="1" customWidth="1"/>
    <col min="6646" max="6648" width="11.42578125" style="1"/>
    <col min="6649" max="6649" width="17.42578125" style="1" customWidth="1"/>
    <col min="6650" max="6650" width="18" style="1" customWidth="1"/>
    <col min="6651" max="6651" width="21.5703125" style="1" bestFit="1" customWidth="1"/>
    <col min="6652" max="6652" width="18" style="1" customWidth="1"/>
    <col min="6653" max="6653" width="13" style="1" customWidth="1"/>
    <col min="6654" max="6654" width="15.28515625" style="1" bestFit="1" customWidth="1"/>
    <col min="6655" max="6655" width="30.5703125" style="1" bestFit="1" customWidth="1"/>
    <col min="6656" max="6892" width="11.42578125" style="1"/>
    <col min="6893" max="6893" width="19" style="1" bestFit="1" customWidth="1"/>
    <col min="6894" max="6894" width="83.28515625" style="1" customWidth="1"/>
    <col min="6895" max="6895" width="16.28515625" style="1" customWidth="1"/>
    <col min="6896" max="6897" width="11.42578125" style="1"/>
    <col min="6898" max="6898" width="57.85546875" style="1" customWidth="1"/>
    <col min="6899" max="6899" width="19.85546875" style="1" customWidth="1"/>
    <col min="6900" max="6900" width="35.140625" style="1" bestFit="1" customWidth="1"/>
    <col min="6901" max="6901" width="15.85546875" style="1" bestFit="1" customWidth="1"/>
    <col min="6902" max="6904" width="11.42578125" style="1"/>
    <col min="6905" max="6905" width="17.42578125" style="1" customWidth="1"/>
    <col min="6906" max="6906" width="18" style="1" customWidth="1"/>
    <col min="6907" max="6907" width="21.5703125" style="1" bestFit="1" customWidth="1"/>
    <col min="6908" max="6908" width="18" style="1" customWidth="1"/>
    <col min="6909" max="6909" width="13" style="1" customWidth="1"/>
    <col min="6910" max="6910" width="15.28515625" style="1" bestFit="1" customWidth="1"/>
    <col min="6911" max="6911" width="30.5703125" style="1" bestFit="1" customWidth="1"/>
    <col min="6912" max="7148" width="11.42578125" style="1"/>
    <col min="7149" max="7149" width="19" style="1" bestFit="1" customWidth="1"/>
    <col min="7150" max="7150" width="83.28515625" style="1" customWidth="1"/>
    <col min="7151" max="7151" width="16.28515625" style="1" customWidth="1"/>
    <col min="7152" max="7153" width="11.42578125" style="1"/>
    <col min="7154" max="7154" width="57.85546875" style="1" customWidth="1"/>
    <col min="7155" max="7155" width="19.85546875" style="1" customWidth="1"/>
    <col min="7156" max="7156" width="35.140625" style="1" bestFit="1" customWidth="1"/>
    <col min="7157" max="7157" width="15.85546875" style="1" bestFit="1" customWidth="1"/>
    <col min="7158" max="7160" width="11.42578125" style="1"/>
    <col min="7161" max="7161" width="17.42578125" style="1" customWidth="1"/>
    <col min="7162" max="7162" width="18" style="1" customWidth="1"/>
    <col min="7163" max="7163" width="21.5703125" style="1" bestFit="1" customWidth="1"/>
    <col min="7164" max="7164" width="18" style="1" customWidth="1"/>
    <col min="7165" max="7165" width="13" style="1" customWidth="1"/>
    <col min="7166" max="7166" width="15.28515625" style="1" bestFit="1" customWidth="1"/>
    <col min="7167" max="7167" width="30.5703125" style="1" bestFit="1" customWidth="1"/>
    <col min="7168" max="7404" width="11.42578125" style="1"/>
    <col min="7405" max="7405" width="19" style="1" bestFit="1" customWidth="1"/>
    <col min="7406" max="7406" width="83.28515625" style="1" customWidth="1"/>
    <col min="7407" max="7407" width="16.28515625" style="1" customWidth="1"/>
    <col min="7408" max="7409" width="11.42578125" style="1"/>
    <col min="7410" max="7410" width="57.85546875" style="1" customWidth="1"/>
    <col min="7411" max="7411" width="19.85546875" style="1" customWidth="1"/>
    <col min="7412" max="7412" width="35.140625" style="1" bestFit="1" customWidth="1"/>
    <col min="7413" max="7413" width="15.85546875" style="1" bestFit="1" customWidth="1"/>
    <col min="7414" max="7416" width="11.42578125" style="1"/>
    <col min="7417" max="7417" width="17.42578125" style="1" customWidth="1"/>
    <col min="7418" max="7418" width="18" style="1" customWidth="1"/>
    <col min="7419" max="7419" width="21.5703125" style="1" bestFit="1" customWidth="1"/>
    <col min="7420" max="7420" width="18" style="1" customWidth="1"/>
    <col min="7421" max="7421" width="13" style="1" customWidth="1"/>
    <col min="7422" max="7422" width="15.28515625" style="1" bestFit="1" customWidth="1"/>
    <col min="7423" max="7423" width="30.5703125" style="1" bestFit="1" customWidth="1"/>
    <col min="7424" max="7660" width="11.42578125" style="1"/>
    <col min="7661" max="7661" width="19" style="1" bestFit="1" customWidth="1"/>
    <col min="7662" max="7662" width="83.28515625" style="1" customWidth="1"/>
    <col min="7663" max="7663" width="16.28515625" style="1" customWidth="1"/>
    <col min="7664" max="7665" width="11.42578125" style="1"/>
    <col min="7666" max="7666" width="57.85546875" style="1" customWidth="1"/>
    <col min="7667" max="7667" width="19.85546875" style="1" customWidth="1"/>
    <col min="7668" max="7668" width="35.140625" style="1" bestFit="1" customWidth="1"/>
    <col min="7669" max="7669" width="15.85546875" style="1" bestFit="1" customWidth="1"/>
    <col min="7670" max="7672" width="11.42578125" style="1"/>
    <col min="7673" max="7673" width="17.42578125" style="1" customWidth="1"/>
    <col min="7674" max="7674" width="18" style="1" customWidth="1"/>
    <col min="7675" max="7675" width="21.5703125" style="1" bestFit="1" customWidth="1"/>
    <col min="7676" max="7676" width="18" style="1" customWidth="1"/>
    <col min="7677" max="7677" width="13" style="1" customWidth="1"/>
    <col min="7678" max="7678" width="15.28515625" style="1" bestFit="1" customWidth="1"/>
    <col min="7679" max="7679" width="30.5703125" style="1" bestFit="1" customWidth="1"/>
    <col min="7680" max="7916" width="11.42578125" style="1"/>
    <col min="7917" max="7917" width="19" style="1" bestFit="1" customWidth="1"/>
    <col min="7918" max="7918" width="83.28515625" style="1" customWidth="1"/>
    <col min="7919" max="7919" width="16.28515625" style="1" customWidth="1"/>
    <col min="7920" max="7921" width="11.42578125" style="1"/>
    <col min="7922" max="7922" width="57.85546875" style="1" customWidth="1"/>
    <col min="7923" max="7923" width="19.85546875" style="1" customWidth="1"/>
    <col min="7924" max="7924" width="35.140625" style="1" bestFit="1" customWidth="1"/>
    <col min="7925" max="7925" width="15.85546875" style="1" bestFit="1" customWidth="1"/>
    <col min="7926" max="7928" width="11.42578125" style="1"/>
    <col min="7929" max="7929" width="17.42578125" style="1" customWidth="1"/>
    <col min="7930" max="7930" width="18" style="1" customWidth="1"/>
    <col min="7931" max="7931" width="21.5703125" style="1" bestFit="1" customWidth="1"/>
    <col min="7932" max="7932" width="18" style="1" customWidth="1"/>
    <col min="7933" max="7933" width="13" style="1" customWidth="1"/>
    <col min="7934" max="7934" width="15.28515625" style="1" bestFit="1" customWidth="1"/>
    <col min="7935" max="7935" width="30.5703125" style="1" bestFit="1" customWidth="1"/>
    <col min="7936" max="8172" width="11.42578125" style="1"/>
    <col min="8173" max="8173" width="19" style="1" bestFit="1" customWidth="1"/>
    <col min="8174" max="8174" width="83.28515625" style="1" customWidth="1"/>
    <col min="8175" max="8175" width="16.28515625" style="1" customWidth="1"/>
    <col min="8176" max="8177" width="11.42578125" style="1"/>
    <col min="8178" max="8178" width="57.85546875" style="1" customWidth="1"/>
    <col min="8179" max="8179" width="19.85546875" style="1" customWidth="1"/>
    <col min="8180" max="8180" width="35.140625" style="1" bestFit="1" customWidth="1"/>
    <col min="8181" max="8181" width="15.85546875" style="1" bestFit="1" customWidth="1"/>
    <col min="8182" max="8184" width="11.42578125" style="1"/>
    <col min="8185" max="8185" width="17.42578125" style="1" customWidth="1"/>
    <col min="8186" max="8186" width="18" style="1" customWidth="1"/>
    <col min="8187" max="8187" width="21.5703125" style="1" bestFit="1" customWidth="1"/>
    <col min="8188" max="8188" width="18" style="1" customWidth="1"/>
    <col min="8189" max="8189" width="13" style="1" customWidth="1"/>
    <col min="8190" max="8190" width="15.28515625" style="1" bestFit="1" customWidth="1"/>
    <col min="8191" max="8191" width="30.5703125" style="1" bestFit="1" customWidth="1"/>
    <col min="8192" max="8428" width="11.42578125" style="1"/>
    <col min="8429" max="8429" width="19" style="1" bestFit="1" customWidth="1"/>
    <col min="8430" max="8430" width="83.28515625" style="1" customWidth="1"/>
    <col min="8431" max="8431" width="16.28515625" style="1" customWidth="1"/>
    <col min="8432" max="8433" width="11.42578125" style="1"/>
    <col min="8434" max="8434" width="57.85546875" style="1" customWidth="1"/>
    <col min="8435" max="8435" width="19.85546875" style="1" customWidth="1"/>
    <col min="8436" max="8436" width="35.140625" style="1" bestFit="1" customWidth="1"/>
    <col min="8437" max="8437" width="15.85546875" style="1" bestFit="1" customWidth="1"/>
    <col min="8438" max="8440" width="11.42578125" style="1"/>
    <col min="8441" max="8441" width="17.42578125" style="1" customWidth="1"/>
    <col min="8442" max="8442" width="18" style="1" customWidth="1"/>
    <col min="8443" max="8443" width="21.5703125" style="1" bestFit="1" customWidth="1"/>
    <col min="8444" max="8444" width="18" style="1" customWidth="1"/>
    <col min="8445" max="8445" width="13" style="1" customWidth="1"/>
    <col min="8446" max="8446" width="15.28515625" style="1" bestFit="1" customWidth="1"/>
    <col min="8447" max="8447" width="30.5703125" style="1" bestFit="1" customWidth="1"/>
    <col min="8448" max="8684" width="11.42578125" style="1"/>
    <col min="8685" max="8685" width="19" style="1" bestFit="1" customWidth="1"/>
    <col min="8686" max="8686" width="83.28515625" style="1" customWidth="1"/>
    <col min="8687" max="8687" width="16.28515625" style="1" customWidth="1"/>
    <col min="8688" max="8689" width="11.42578125" style="1"/>
    <col min="8690" max="8690" width="57.85546875" style="1" customWidth="1"/>
    <col min="8691" max="8691" width="19.85546875" style="1" customWidth="1"/>
    <col min="8692" max="8692" width="35.140625" style="1" bestFit="1" customWidth="1"/>
    <col min="8693" max="8693" width="15.85546875" style="1" bestFit="1" customWidth="1"/>
    <col min="8694" max="8696" width="11.42578125" style="1"/>
    <col min="8697" max="8697" width="17.42578125" style="1" customWidth="1"/>
    <col min="8698" max="8698" width="18" style="1" customWidth="1"/>
    <col min="8699" max="8699" width="21.5703125" style="1" bestFit="1" customWidth="1"/>
    <col min="8700" max="8700" width="18" style="1" customWidth="1"/>
    <col min="8701" max="8701" width="13" style="1" customWidth="1"/>
    <col min="8702" max="8702" width="15.28515625" style="1" bestFit="1" customWidth="1"/>
    <col min="8703" max="8703" width="30.5703125" style="1" bestFit="1" customWidth="1"/>
    <col min="8704" max="8940" width="11.42578125" style="1"/>
    <col min="8941" max="8941" width="19" style="1" bestFit="1" customWidth="1"/>
    <col min="8942" max="8942" width="83.28515625" style="1" customWidth="1"/>
    <col min="8943" max="8943" width="16.28515625" style="1" customWidth="1"/>
    <col min="8944" max="8945" width="11.42578125" style="1"/>
    <col min="8946" max="8946" width="57.85546875" style="1" customWidth="1"/>
    <col min="8947" max="8947" width="19.85546875" style="1" customWidth="1"/>
    <col min="8948" max="8948" width="35.140625" style="1" bestFit="1" customWidth="1"/>
    <col min="8949" max="8949" width="15.85546875" style="1" bestFit="1" customWidth="1"/>
    <col min="8950" max="8952" width="11.42578125" style="1"/>
    <col min="8953" max="8953" width="17.42578125" style="1" customWidth="1"/>
    <col min="8954" max="8954" width="18" style="1" customWidth="1"/>
    <col min="8955" max="8955" width="21.5703125" style="1" bestFit="1" customWidth="1"/>
    <col min="8956" max="8956" width="18" style="1" customWidth="1"/>
    <col min="8957" max="8957" width="13" style="1" customWidth="1"/>
    <col min="8958" max="8958" width="15.28515625" style="1" bestFit="1" customWidth="1"/>
    <col min="8959" max="8959" width="30.5703125" style="1" bestFit="1" customWidth="1"/>
    <col min="8960" max="9196" width="11.42578125" style="1"/>
    <col min="9197" max="9197" width="19" style="1" bestFit="1" customWidth="1"/>
    <col min="9198" max="9198" width="83.28515625" style="1" customWidth="1"/>
    <col min="9199" max="9199" width="16.28515625" style="1" customWidth="1"/>
    <col min="9200" max="9201" width="11.42578125" style="1"/>
    <col min="9202" max="9202" width="57.85546875" style="1" customWidth="1"/>
    <col min="9203" max="9203" width="19.85546875" style="1" customWidth="1"/>
    <col min="9204" max="9204" width="35.140625" style="1" bestFit="1" customWidth="1"/>
    <col min="9205" max="9205" width="15.85546875" style="1" bestFit="1" customWidth="1"/>
    <col min="9206" max="9208" width="11.42578125" style="1"/>
    <col min="9209" max="9209" width="17.42578125" style="1" customWidth="1"/>
    <col min="9210" max="9210" width="18" style="1" customWidth="1"/>
    <col min="9211" max="9211" width="21.5703125" style="1" bestFit="1" customWidth="1"/>
    <col min="9212" max="9212" width="18" style="1" customWidth="1"/>
    <col min="9213" max="9213" width="13" style="1" customWidth="1"/>
    <col min="9214" max="9214" width="15.28515625" style="1" bestFit="1" customWidth="1"/>
    <col min="9215" max="9215" width="30.5703125" style="1" bestFit="1" customWidth="1"/>
    <col min="9216" max="9452" width="11.42578125" style="1"/>
    <col min="9453" max="9453" width="19" style="1" bestFit="1" customWidth="1"/>
    <col min="9454" max="9454" width="83.28515625" style="1" customWidth="1"/>
    <col min="9455" max="9455" width="16.28515625" style="1" customWidth="1"/>
    <col min="9456" max="9457" width="11.42578125" style="1"/>
    <col min="9458" max="9458" width="57.85546875" style="1" customWidth="1"/>
    <col min="9459" max="9459" width="19.85546875" style="1" customWidth="1"/>
    <col min="9460" max="9460" width="35.140625" style="1" bestFit="1" customWidth="1"/>
    <col min="9461" max="9461" width="15.85546875" style="1" bestFit="1" customWidth="1"/>
    <col min="9462" max="9464" width="11.42578125" style="1"/>
    <col min="9465" max="9465" width="17.42578125" style="1" customWidth="1"/>
    <col min="9466" max="9466" width="18" style="1" customWidth="1"/>
    <col min="9467" max="9467" width="21.5703125" style="1" bestFit="1" customWidth="1"/>
    <col min="9468" max="9468" width="18" style="1" customWidth="1"/>
    <col min="9469" max="9469" width="13" style="1" customWidth="1"/>
    <col min="9470" max="9470" width="15.28515625" style="1" bestFit="1" customWidth="1"/>
    <col min="9471" max="9471" width="30.5703125" style="1" bestFit="1" customWidth="1"/>
    <col min="9472" max="9708" width="11.42578125" style="1"/>
    <col min="9709" max="9709" width="19" style="1" bestFit="1" customWidth="1"/>
    <col min="9710" max="9710" width="83.28515625" style="1" customWidth="1"/>
    <col min="9711" max="9711" width="16.28515625" style="1" customWidth="1"/>
    <col min="9712" max="9713" width="11.42578125" style="1"/>
    <col min="9714" max="9714" width="57.85546875" style="1" customWidth="1"/>
    <col min="9715" max="9715" width="19.85546875" style="1" customWidth="1"/>
    <col min="9716" max="9716" width="35.140625" style="1" bestFit="1" customWidth="1"/>
    <col min="9717" max="9717" width="15.85546875" style="1" bestFit="1" customWidth="1"/>
    <col min="9718" max="9720" width="11.42578125" style="1"/>
    <col min="9721" max="9721" width="17.42578125" style="1" customWidth="1"/>
    <col min="9722" max="9722" width="18" style="1" customWidth="1"/>
    <col min="9723" max="9723" width="21.5703125" style="1" bestFit="1" customWidth="1"/>
    <col min="9724" max="9724" width="18" style="1" customWidth="1"/>
    <col min="9725" max="9725" width="13" style="1" customWidth="1"/>
    <col min="9726" max="9726" width="15.28515625" style="1" bestFit="1" customWidth="1"/>
    <col min="9727" max="9727" width="30.5703125" style="1" bestFit="1" customWidth="1"/>
    <col min="9728" max="9964" width="11.42578125" style="1"/>
    <col min="9965" max="9965" width="19" style="1" bestFit="1" customWidth="1"/>
    <col min="9966" max="9966" width="83.28515625" style="1" customWidth="1"/>
    <col min="9967" max="9967" width="16.28515625" style="1" customWidth="1"/>
    <col min="9968" max="9969" width="11.42578125" style="1"/>
    <col min="9970" max="9970" width="57.85546875" style="1" customWidth="1"/>
    <col min="9971" max="9971" width="19.85546875" style="1" customWidth="1"/>
    <col min="9972" max="9972" width="35.140625" style="1" bestFit="1" customWidth="1"/>
    <col min="9973" max="9973" width="15.85546875" style="1" bestFit="1" customWidth="1"/>
    <col min="9974" max="9976" width="11.42578125" style="1"/>
    <col min="9977" max="9977" width="17.42578125" style="1" customWidth="1"/>
    <col min="9978" max="9978" width="18" style="1" customWidth="1"/>
    <col min="9979" max="9979" width="21.5703125" style="1" bestFit="1" customWidth="1"/>
    <col min="9980" max="9980" width="18" style="1" customWidth="1"/>
    <col min="9981" max="9981" width="13" style="1" customWidth="1"/>
    <col min="9982" max="9982" width="15.28515625" style="1" bestFit="1" customWidth="1"/>
    <col min="9983" max="9983" width="30.5703125" style="1" bestFit="1" customWidth="1"/>
    <col min="9984" max="10220" width="11.42578125" style="1"/>
    <col min="10221" max="10221" width="19" style="1" bestFit="1" customWidth="1"/>
    <col min="10222" max="10222" width="83.28515625" style="1" customWidth="1"/>
    <col min="10223" max="10223" width="16.28515625" style="1" customWidth="1"/>
    <col min="10224" max="10225" width="11.42578125" style="1"/>
    <col min="10226" max="10226" width="57.85546875" style="1" customWidth="1"/>
    <col min="10227" max="10227" width="19.85546875" style="1" customWidth="1"/>
    <col min="10228" max="10228" width="35.140625" style="1" bestFit="1" customWidth="1"/>
    <col min="10229" max="10229" width="15.85546875" style="1" bestFit="1" customWidth="1"/>
    <col min="10230" max="10232" width="11.42578125" style="1"/>
    <col min="10233" max="10233" width="17.42578125" style="1" customWidth="1"/>
    <col min="10234" max="10234" width="18" style="1" customWidth="1"/>
    <col min="10235" max="10235" width="21.5703125" style="1" bestFit="1" customWidth="1"/>
    <col min="10236" max="10236" width="18" style="1" customWidth="1"/>
    <col min="10237" max="10237" width="13" style="1" customWidth="1"/>
    <col min="10238" max="10238" width="15.28515625" style="1" bestFit="1" customWidth="1"/>
    <col min="10239" max="10239" width="30.5703125" style="1" bestFit="1" customWidth="1"/>
    <col min="10240" max="10476" width="11.42578125" style="1"/>
    <col min="10477" max="10477" width="19" style="1" bestFit="1" customWidth="1"/>
    <col min="10478" max="10478" width="83.28515625" style="1" customWidth="1"/>
    <col min="10479" max="10479" width="16.28515625" style="1" customWidth="1"/>
    <col min="10480" max="10481" width="11.42578125" style="1"/>
    <col min="10482" max="10482" width="57.85546875" style="1" customWidth="1"/>
    <col min="10483" max="10483" width="19.85546875" style="1" customWidth="1"/>
    <col min="10484" max="10484" width="35.140625" style="1" bestFit="1" customWidth="1"/>
    <col min="10485" max="10485" width="15.85546875" style="1" bestFit="1" customWidth="1"/>
    <col min="10486" max="10488" width="11.42578125" style="1"/>
    <col min="10489" max="10489" width="17.42578125" style="1" customWidth="1"/>
    <col min="10490" max="10490" width="18" style="1" customWidth="1"/>
    <col min="10491" max="10491" width="21.5703125" style="1" bestFit="1" customWidth="1"/>
    <col min="10492" max="10492" width="18" style="1" customWidth="1"/>
    <col min="10493" max="10493" width="13" style="1" customWidth="1"/>
    <col min="10494" max="10494" width="15.28515625" style="1" bestFit="1" customWidth="1"/>
    <col min="10495" max="10495" width="30.5703125" style="1" bestFit="1" customWidth="1"/>
    <col min="10496" max="10732" width="11.42578125" style="1"/>
    <col min="10733" max="10733" width="19" style="1" bestFit="1" customWidth="1"/>
    <col min="10734" max="10734" width="83.28515625" style="1" customWidth="1"/>
    <col min="10735" max="10735" width="16.28515625" style="1" customWidth="1"/>
    <col min="10736" max="10737" width="11.42578125" style="1"/>
    <col min="10738" max="10738" width="57.85546875" style="1" customWidth="1"/>
    <col min="10739" max="10739" width="19.85546875" style="1" customWidth="1"/>
    <col min="10740" max="10740" width="35.140625" style="1" bestFit="1" customWidth="1"/>
    <col min="10741" max="10741" width="15.85546875" style="1" bestFit="1" customWidth="1"/>
    <col min="10742" max="10744" width="11.42578125" style="1"/>
    <col min="10745" max="10745" width="17.42578125" style="1" customWidth="1"/>
    <col min="10746" max="10746" width="18" style="1" customWidth="1"/>
    <col min="10747" max="10747" width="21.5703125" style="1" bestFit="1" customWidth="1"/>
    <col min="10748" max="10748" width="18" style="1" customWidth="1"/>
    <col min="10749" max="10749" width="13" style="1" customWidth="1"/>
    <col min="10750" max="10750" width="15.28515625" style="1" bestFit="1" customWidth="1"/>
    <col min="10751" max="10751" width="30.5703125" style="1" bestFit="1" customWidth="1"/>
    <col min="10752" max="10988" width="11.42578125" style="1"/>
    <col min="10989" max="10989" width="19" style="1" bestFit="1" customWidth="1"/>
    <col min="10990" max="10990" width="83.28515625" style="1" customWidth="1"/>
    <col min="10991" max="10991" width="16.28515625" style="1" customWidth="1"/>
    <col min="10992" max="10993" width="11.42578125" style="1"/>
    <col min="10994" max="10994" width="57.85546875" style="1" customWidth="1"/>
    <col min="10995" max="10995" width="19.85546875" style="1" customWidth="1"/>
    <col min="10996" max="10996" width="35.140625" style="1" bestFit="1" customWidth="1"/>
    <col min="10997" max="10997" width="15.85546875" style="1" bestFit="1" customWidth="1"/>
    <col min="10998" max="11000" width="11.42578125" style="1"/>
    <col min="11001" max="11001" width="17.42578125" style="1" customWidth="1"/>
    <col min="11002" max="11002" width="18" style="1" customWidth="1"/>
    <col min="11003" max="11003" width="21.5703125" style="1" bestFit="1" customWidth="1"/>
    <col min="11004" max="11004" width="18" style="1" customWidth="1"/>
    <col min="11005" max="11005" width="13" style="1" customWidth="1"/>
    <col min="11006" max="11006" width="15.28515625" style="1" bestFit="1" customWidth="1"/>
    <col min="11007" max="11007" width="30.5703125" style="1" bestFit="1" customWidth="1"/>
    <col min="11008" max="11244" width="11.42578125" style="1"/>
    <col min="11245" max="11245" width="19" style="1" bestFit="1" customWidth="1"/>
    <col min="11246" max="11246" width="83.28515625" style="1" customWidth="1"/>
    <col min="11247" max="11247" width="16.28515625" style="1" customWidth="1"/>
    <col min="11248" max="11249" width="11.42578125" style="1"/>
    <col min="11250" max="11250" width="57.85546875" style="1" customWidth="1"/>
    <col min="11251" max="11251" width="19.85546875" style="1" customWidth="1"/>
    <col min="11252" max="11252" width="35.140625" style="1" bestFit="1" customWidth="1"/>
    <col min="11253" max="11253" width="15.85546875" style="1" bestFit="1" customWidth="1"/>
    <col min="11254" max="11256" width="11.42578125" style="1"/>
    <col min="11257" max="11257" width="17.42578125" style="1" customWidth="1"/>
    <col min="11258" max="11258" width="18" style="1" customWidth="1"/>
    <col min="11259" max="11259" width="21.5703125" style="1" bestFit="1" customWidth="1"/>
    <col min="11260" max="11260" width="18" style="1" customWidth="1"/>
    <col min="11261" max="11261" width="13" style="1" customWidth="1"/>
    <col min="11262" max="11262" width="15.28515625" style="1" bestFit="1" customWidth="1"/>
    <col min="11263" max="11263" width="30.5703125" style="1" bestFit="1" customWidth="1"/>
    <col min="11264" max="11500" width="11.42578125" style="1"/>
    <col min="11501" max="11501" width="19" style="1" bestFit="1" customWidth="1"/>
    <col min="11502" max="11502" width="83.28515625" style="1" customWidth="1"/>
    <col min="11503" max="11503" width="16.28515625" style="1" customWidth="1"/>
    <col min="11504" max="11505" width="11.42578125" style="1"/>
    <col min="11506" max="11506" width="57.85546875" style="1" customWidth="1"/>
    <col min="11507" max="11507" width="19.85546875" style="1" customWidth="1"/>
    <col min="11508" max="11508" width="35.140625" style="1" bestFit="1" customWidth="1"/>
    <col min="11509" max="11509" width="15.85546875" style="1" bestFit="1" customWidth="1"/>
    <col min="11510" max="11512" width="11.42578125" style="1"/>
    <col min="11513" max="11513" width="17.42578125" style="1" customWidth="1"/>
    <col min="11514" max="11514" width="18" style="1" customWidth="1"/>
    <col min="11515" max="11515" width="21.5703125" style="1" bestFit="1" customWidth="1"/>
    <col min="11516" max="11516" width="18" style="1" customWidth="1"/>
    <col min="11517" max="11517" width="13" style="1" customWidth="1"/>
    <col min="11518" max="11518" width="15.28515625" style="1" bestFit="1" customWidth="1"/>
    <col min="11519" max="11519" width="30.5703125" style="1" bestFit="1" customWidth="1"/>
    <col min="11520" max="11756" width="11.42578125" style="1"/>
    <col min="11757" max="11757" width="19" style="1" bestFit="1" customWidth="1"/>
    <col min="11758" max="11758" width="83.28515625" style="1" customWidth="1"/>
    <col min="11759" max="11759" width="16.28515625" style="1" customWidth="1"/>
    <col min="11760" max="11761" width="11.42578125" style="1"/>
    <col min="11762" max="11762" width="57.85546875" style="1" customWidth="1"/>
    <col min="11763" max="11763" width="19.85546875" style="1" customWidth="1"/>
    <col min="11764" max="11764" width="35.140625" style="1" bestFit="1" customWidth="1"/>
    <col min="11765" max="11765" width="15.85546875" style="1" bestFit="1" customWidth="1"/>
    <col min="11766" max="11768" width="11.42578125" style="1"/>
    <col min="11769" max="11769" width="17.42578125" style="1" customWidth="1"/>
    <col min="11770" max="11770" width="18" style="1" customWidth="1"/>
    <col min="11771" max="11771" width="21.5703125" style="1" bestFit="1" customWidth="1"/>
    <col min="11772" max="11772" width="18" style="1" customWidth="1"/>
    <col min="11773" max="11773" width="13" style="1" customWidth="1"/>
    <col min="11774" max="11774" width="15.28515625" style="1" bestFit="1" customWidth="1"/>
    <col min="11775" max="11775" width="30.5703125" style="1" bestFit="1" customWidth="1"/>
    <col min="11776" max="12012" width="11.42578125" style="1"/>
    <col min="12013" max="12013" width="19" style="1" bestFit="1" customWidth="1"/>
    <col min="12014" max="12014" width="83.28515625" style="1" customWidth="1"/>
    <col min="12015" max="12015" width="16.28515625" style="1" customWidth="1"/>
    <col min="12016" max="12017" width="11.42578125" style="1"/>
    <col min="12018" max="12018" width="57.85546875" style="1" customWidth="1"/>
    <col min="12019" max="12019" width="19.85546875" style="1" customWidth="1"/>
    <col min="12020" max="12020" width="35.140625" style="1" bestFit="1" customWidth="1"/>
    <col min="12021" max="12021" width="15.85546875" style="1" bestFit="1" customWidth="1"/>
    <col min="12022" max="12024" width="11.42578125" style="1"/>
    <col min="12025" max="12025" width="17.42578125" style="1" customWidth="1"/>
    <col min="12026" max="12026" width="18" style="1" customWidth="1"/>
    <col min="12027" max="12027" width="21.5703125" style="1" bestFit="1" customWidth="1"/>
    <col min="12028" max="12028" width="18" style="1" customWidth="1"/>
    <col min="12029" max="12029" width="13" style="1" customWidth="1"/>
    <col min="12030" max="12030" width="15.28515625" style="1" bestFit="1" customWidth="1"/>
    <col min="12031" max="12031" width="30.5703125" style="1" bestFit="1" customWidth="1"/>
    <col min="12032" max="12268" width="11.42578125" style="1"/>
    <col min="12269" max="12269" width="19" style="1" bestFit="1" customWidth="1"/>
    <col min="12270" max="12270" width="83.28515625" style="1" customWidth="1"/>
    <col min="12271" max="12271" width="16.28515625" style="1" customWidth="1"/>
    <col min="12272" max="12273" width="11.42578125" style="1"/>
    <col min="12274" max="12274" width="57.85546875" style="1" customWidth="1"/>
    <col min="12275" max="12275" width="19.85546875" style="1" customWidth="1"/>
    <col min="12276" max="12276" width="35.140625" style="1" bestFit="1" customWidth="1"/>
    <col min="12277" max="12277" width="15.85546875" style="1" bestFit="1" customWidth="1"/>
    <col min="12278" max="12280" width="11.42578125" style="1"/>
    <col min="12281" max="12281" width="17.42578125" style="1" customWidth="1"/>
    <col min="12282" max="12282" width="18" style="1" customWidth="1"/>
    <col min="12283" max="12283" width="21.5703125" style="1" bestFit="1" customWidth="1"/>
    <col min="12284" max="12284" width="18" style="1" customWidth="1"/>
    <col min="12285" max="12285" width="13" style="1" customWidth="1"/>
    <col min="12286" max="12286" width="15.28515625" style="1" bestFit="1" customWidth="1"/>
    <col min="12287" max="12287" width="30.5703125" style="1" bestFit="1" customWidth="1"/>
    <col min="12288" max="12524" width="11.42578125" style="1"/>
    <col min="12525" max="12525" width="19" style="1" bestFit="1" customWidth="1"/>
    <col min="12526" max="12526" width="83.28515625" style="1" customWidth="1"/>
    <col min="12527" max="12527" width="16.28515625" style="1" customWidth="1"/>
    <col min="12528" max="12529" width="11.42578125" style="1"/>
    <col min="12530" max="12530" width="57.85546875" style="1" customWidth="1"/>
    <col min="12531" max="12531" width="19.85546875" style="1" customWidth="1"/>
    <col min="12532" max="12532" width="35.140625" style="1" bestFit="1" customWidth="1"/>
    <col min="12533" max="12533" width="15.85546875" style="1" bestFit="1" customWidth="1"/>
    <col min="12534" max="12536" width="11.42578125" style="1"/>
    <col min="12537" max="12537" width="17.42578125" style="1" customWidth="1"/>
    <col min="12538" max="12538" width="18" style="1" customWidth="1"/>
    <col min="12539" max="12539" width="21.5703125" style="1" bestFit="1" customWidth="1"/>
    <col min="12540" max="12540" width="18" style="1" customWidth="1"/>
    <col min="12541" max="12541" width="13" style="1" customWidth="1"/>
    <col min="12542" max="12542" width="15.28515625" style="1" bestFit="1" customWidth="1"/>
    <col min="12543" max="12543" width="30.5703125" style="1" bestFit="1" customWidth="1"/>
    <col min="12544" max="12780" width="11.42578125" style="1"/>
    <col min="12781" max="12781" width="19" style="1" bestFit="1" customWidth="1"/>
    <col min="12782" max="12782" width="83.28515625" style="1" customWidth="1"/>
    <col min="12783" max="12783" width="16.28515625" style="1" customWidth="1"/>
    <col min="12784" max="12785" width="11.42578125" style="1"/>
    <col min="12786" max="12786" width="57.85546875" style="1" customWidth="1"/>
    <col min="12787" max="12787" width="19.85546875" style="1" customWidth="1"/>
    <col min="12788" max="12788" width="35.140625" style="1" bestFit="1" customWidth="1"/>
    <col min="12789" max="12789" width="15.85546875" style="1" bestFit="1" customWidth="1"/>
    <col min="12790" max="12792" width="11.42578125" style="1"/>
    <col min="12793" max="12793" width="17.42578125" style="1" customWidth="1"/>
    <col min="12794" max="12794" width="18" style="1" customWidth="1"/>
    <col min="12795" max="12795" width="21.5703125" style="1" bestFit="1" customWidth="1"/>
    <col min="12796" max="12796" width="18" style="1" customWidth="1"/>
    <col min="12797" max="12797" width="13" style="1" customWidth="1"/>
    <col min="12798" max="12798" width="15.28515625" style="1" bestFit="1" customWidth="1"/>
    <col min="12799" max="12799" width="30.5703125" style="1" bestFit="1" customWidth="1"/>
    <col min="12800" max="13036" width="11.42578125" style="1"/>
    <col min="13037" max="13037" width="19" style="1" bestFit="1" customWidth="1"/>
    <col min="13038" max="13038" width="83.28515625" style="1" customWidth="1"/>
    <col min="13039" max="13039" width="16.28515625" style="1" customWidth="1"/>
    <col min="13040" max="13041" width="11.42578125" style="1"/>
    <col min="13042" max="13042" width="57.85546875" style="1" customWidth="1"/>
    <col min="13043" max="13043" width="19.85546875" style="1" customWidth="1"/>
    <col min="13044" max="13044" width="35.140625" style="1" bestFit="1" customWidth="1"/>
    <col min="13045" max="13045" width="15.85546875" style="1" bestFit="1" customWidth="1"/>
    <col min="13046" max="13048" width="11.42578125" style="1"/>
    <col min="13049" max="13049" width="17.42578125" style="1" customWidth="1"/>
    <col min="13050" max="13050" width="18" style="1" customWidth="1"/>
    <col min="13051" max="13051" width="21.5703125" style="1" bestFit="1" customWidth="1"/>
    <col min="13052" max="13052" width="18" style="1" customWidth="1"/>
    <col min="13053" max="13053" width="13" style="1" customWidth="1"/>
    <col min="13054" max="13054" width="15.28515625" style="1" bestFit="1" customWidth="1"/>
    <col min="13055" max="13055" width="30.5703125" style="1" bestFit="1" customWidth="1"/>
    <col min="13056" max="13292" width="11.42578125" style="1"/>
    <col min="13293" max="13293" width="19" style="1" bestFit="1" customWidth="1"/>
    <col min="13294" max="13294" width="83.28515625" style="1" customWidth="1"/>
    <col min="13295" max="13295" width="16.28515625" style="1" customWidth="1"/>
    <col min="13296" max="13297" width="11.42578125" style="1"/>
    <col min="13298" max="13298" width="57.85546875" style="1" customWidth="1"/>
    <col min="13299" max="13299" width="19.85546875" style="1" customWidth="1"/>
    <col min="13300" max="13300" width="35.140625" style="1" bestFit="1" customWidth="1"/>
    <col min="13301" max="13301" width="15.85546875" style="1" bestFit="1" customWidth="1"/>
    <col min="13302" max="13304" width="11.42578125" style="1"/>
    <col min="13305" max="13305" width="17.42578125" style="1" customWidth="1"/>
    <col min="13306" max="13306" width="18" style="1" customWidth="1"/>
    <col min="13307" max="13307" width="21.5703125" style="1" bestFit="1" customWidth="1"/>
    <col min="13308" max="13308" width="18" style="1" customWidth="1"/>
    <col min="13309" max="13309" width="13" style="1" customWidth="1"/>
    <col min="13310" max="13310" width="15.28515625" style="1" bestFit="1" customWidth="1"/>
    <col min="13311" max="13311" width="30.5703125" style="1" bestFit="1" customWidth="1"/>
    <col min="13312" max="13548" width="11.42578125" style="1"/>
    <col min="13549" max="13549" width="19" style="1" bestFit="1" customWidth="1"/>
    <col min="13550" max="13550" width="83.28515625" style="1" customWidth="1"/>
    <col min="13551" max="13551" width="16.28515625" style="1" customWidth="1"/>
    <col min="13552" max="13553" width="11.42578125" style="1"/>
    <col min="13554" max="13554" width="57.85546875" style="1" customWidth="1"/>
    <col min="13555" max="13555" width="19.85546875" style="1" customWidth="1"/>
    <col min="13556" max="13556" width="35.140625" style="1" bestFit="1" customWidth="1"/>
    <col min="13557" max="13557" width="15.85546875" style="1" bestFit="1" customWidth="1"/>
    <col min="13558" max="13560" width="11.42578125" style="1"/>
    <col min="13561" max="13561" width="17.42578125" style="1" customWidth="1"/>
    <col min="13562" max="13562" width="18" style="1" customWidth="1"/>
    <col min="13563" max="13563" width="21.5703125" style="1" bestFit="1" customWidth="1"/>
    <col min="13564" max="13564" width="18" style="1" customWidth="1"/>
    <col min="13565" max="13565" width="13" style="1" customWidth="1"/>
    <col min="13566" max="13566" width="15.28515625" style="1" bestFit="1" customWidth="1"/>
    <col min="13567" max="13567" width="30.5703125" style="1" bestFit="1" customWidth="1"/>
    <col min="13568" max="13804" width="11.42578125" style="1"/>
    <col min="13805" max="13805" width="19" style="1" bestFit="1" customWidth="1"/>
    <col min="13806" max="13806" width="83.28515625" style="1" customWidth="1"/>
    <col min="13807" max="13807" width="16.28515625" style="1" customWidth="1"/>
    <col min="13808" max="13809" width="11.42578125" style="1"/>
    <col min="13810" max="13810" width="57.85546875" style="1" customWidth="1"/>
    <col min="13811" max="13811" width="19.85546875" style="1" customWidth="1"/>
    <col min="13812" max="13812" width="35.140625" style="1" bestFit="1" customWidth="1"/>
    <col min="13813" max="13813" width="15.85546875" style="1" bestFit="1" customWidth="1"/>
    <col min="13814" max="13816" width="11.42578125" style="1"/>
    <col min="13817" max="13817" width="17.42578125" style="1" customWidth="1"/>
    <col min="13818" max="13818" width="18" style="1" customWidth="1"/>
    <col min="13819" max="13819" width="21.5703125" style="1" bestFit="1" customWidth="1"/>
    <col min="13820" max="13820" width="18" style="1" customWidth="1"/>
    <col min="13821" max="13821" width="13" style="1" customWidth="1"/>
    <col min="13822" max="13822" width="15.28515625" style="1" bestFit="1" customWidth="1"/>
    <col min="13823" max="13823" width="30.5703125" style="1" bestFit="1" customWidth="1"/>
    <col min="13824" max="14060" width="11.42578125" style="1"/>
    <col min="14061" max="14061" width="19" style="1" bestFit="1" customWidth="1"/>
    <col min="14062" max="14062" width="83.28515625" style="1" customWidth="1"/>
    <col min="14063" max="14063" width="16.28515625" style="1" customWidth="1"/>
    <col min="14064" max="14065" width="11.42578125" style="1"/>
    <col min="14066" max="14066" width="57.85546875" style="1" customWidth="1"/>
    <col min="14067" max="14067" width="19.85546875" style="1" customWidth="1"/>
    <col min="14068" max="14068" width="35.140625" style="1" bestFit="1" customWidth="1"/>
    <col min="14069" max="14069" width="15.85546875" style="1" bestFit="1" customWidth="1"/>
    <col min="14070" max="14072" width="11.42578125" style="1"/>
    <col min="14073" max="14073" width="17.42578125" style="1" customWidth="1"/>
    <col min="14074" max="14074" width="18" style="1" customWidth="1"/>
    <col min="14075" max="14075" width="21.5703125" style="1" bestFit="1" customWidth="1"/>
    <col min="14076" max="14076" width="18" style="1" customWidth="1"/>
    <col min="14077" max="14077" width="13" style="1" customWidth="1"/>
    <col min="14078" max="14078" width="15.28515625" style="1" bestFit="1" customWidth="1"/>
    <col min="14079" max="14079" width="30.5703125" style="1" bestFit="1" customWidth="1"/>
    <col min="14080" max="14316" width="11.42578125" style="1"/>
    <col min="14317" max="14317" width="19" style="1" bestFit="1" customWidth="1"/>
    <col min="14318" max="14318" width="83.28515625" style="1" customWidth="1"/>
    <col min="14319" max="14319" width="16.28515625" style="1" customWidth="1"/>
    <col min="14320" max="14321" width="11.42578125" style="1"/>
    <col min="14322" max="14322" width="57.85546875" style="1" customWidth="1"/>
    <col min="14323" max="14323" width="19.85546875" style="1" customWidth="1"/>
    <col min="14324" max="14324" width="35.140625" style="1" bestFit="1" customWidth="1"/>
    <col min="14325" max="14325" width="15.85546875" style="1" bestFit="1" customWidth="1"/>
    <col min="14326" max="14328" width="11.42578125" style="1"/>
    <col min="14329" max="14329" width="17.42578125" style="1" customWidth="1"/>
    <col min="14330" max="14330" width="18" style="1" customWidth="1"/>
    <col min="14331" max="14331" width="21.5703125" style="1" bestFit="1" customWidth="1"/>
    <col min="14332" max="14332" width="18" style="1" customWidth="1"/>
    <col min="14333" max="14333" width="13" style="1" customWidth="1"/>
    <col min="14334" max="14334" width="15.28515625" style="1" bestFit="1" customWidth="1"/>
    <col min="14335" max="14335" width="30.5703125" style="1" bestFit="1" customWidth="1"/>
    <col min="14336" max="14572" width="11.42578125" style="1"/>
    <col min="14573" max="14573" width="19" style="1" bestFit="1" customWidth="1"/>
    <col min="14574" max="14574" width="83.28515625" style="1" customWidth="1"/>
    <col min="14575" max="14575" width="16.28515625" style="1" customWidth="1"/>
    <col min="14576" max="14577" width="11.42578125" style="1"/>
    <col min="14578" max="14578" width="57.85546875" style="1" customWidth="1"/>
    <col min="14579" max="14579" width="19.85546875" style="1" customWidth="1"/>
    <col min="14580" max="14580" width="35.140625" style="1" bestFit="1" customWidth="1"/>
    <col min="14581" max="14581" width="15.85546875" style="1" bestFit="1" customWidth="1"/>
    <col min="14582" max="14584" width="11.42578125" style="1"/>
    <col min="14585" max="14585" width="17.42578125" style="1" customWidth="1"/>
    <col min="14586" max="14586" width="18" style="1" customWidth="1"/>
    <col min="14587" max="14587" width="21.5703125" style="1" bestFit="1" customWidth="1"/>
    <col min="14588" max="14588" width="18" style="1" customWidth="1"/>
    <col min="14589" max="14589" width="13" style="1" customWidth="1"/>
    <col min="14590" max="14590" width="15.28515625" style="1" bestFit="1" customWidth="1"/>
    <col min="14591" max="14591" width="30.5703125" style="1" bestFit="1" customWidth="1"/>
    <col min="14592" max="14828" width="11.42578125" style="1"/>
    <col min="14829" max="14829" width="19" style="1" bestFit="1" customWidth="1"/>
    <col min="14830" max="14830" width="83.28515625" style="1" customWidth="1"/>
    <col min="14831" max="14831" width="16.28515625" style="1" customWidth="1"/>
    <col min="14832" max="14833" width="11.42578125" style="1"/>
    <col min="14834" max="14834" width="57.85546875" style="1" customWidth="1"/>
    <col min="14835" max="14835" width="19.85546875" style="1" customWidth="1"/>
    <col min="14836" max="14836" width="35.140625" style="1" bestFit="1" customWidth="1"/>
    <col min="14837" max="14837" width="15.85546875" style="1" bestFit="1" customWidth="1"/>
    <col min="14838" max="14840" width="11.42578125" style="1"/>
    <col min="14841" max="14841" width="17.42578125" style="1" customWidth="1"/>
    <col min="14842" max="14842" width="18" style="1" customWidth="1"/>
    <col min="14843" max="14843" width="21.5703125" style="1" bestFit="1" customWidth="1"/>
    <col min="14844" max="14844" width="18" style="1" customWidth="1"/>
    <col min="14845" max="14845" width="13" style="1" customWidth="1"/>
    <col min="14846" max="14846" width="15.28515625" style="1" bestFit="1" customWidth="1"/>
    <col min="14847" max="14847" width="30.5703125" style="1" bestFit="1" customWidth="1"/>
    <col min="14848" max="15084" width="11.42578125" style="1"/>
    <col min="15085" max="15085" width="19" style="1" bestFit="1" customWidth="1"/>
    <col min="15086" max="15086" width="83.28515625" style="1" customWidth="1"/>
    <col min="15087" max="15087" width="16.28515625" style="1" customWidth="1"/>
    <col min="15088" max="15089" width="11.42578125" style="1"/>
    <col min="15090" max="15090" width="57.85546875" style="1" customWidth="1"/>
    <col min="15091" max="15091" width="19.85546875" style="1" customWidth="1"/>
    <col min="15092" max="15092" width="35.140625" style="1" bestFit="1" customWidth="1"/>
    <col min="15093" max="15093" width="15.85546875" style="1" bestFit="1" customWidth="1"/>
    <col min="15094" max="15096" width="11.42578125" style="1"/>
    <col min="15097" max="15097" width="17.42578125" style="1" customWidth="1"/>
    <col min="15098" max="15098" width="18" style="1" customWidth="1"/>
    <col min="15099" max="15099" width="21.5703125" style="1" bestFit="1" customWidth="1"/>
    <col min="15100" max="15100" width="18" style="1" customWidth="1"/>
    <col min="15101" max="15101" width="13" style="1" customWidth="1"/>
    <col min="15102" max="15102" width="15.28515625" style="1" bestFit="1" customWidth="1"/>
    <col min="15103" max="15103" width="30.5703125" style="1" bestFit="1" customWidth="1"/>
    <col min="15104" max="15340" width="11.42578125" style="1"/>
    <col min="15341" max="15341" width="19" style="1" bestFit="1" customWidth="1"/>
    <col min="15342" max="15342" width="83.28515625" style="1" customWidth="1"/>
    <col min="15343" max="15343" width="16.28515625" style="1" customWidth="1"/>
    <col min="15344" max="15345" width="11.42578125" style="1"/>
    <col min="15346" max="15346" width="57.85546875" style="1" customWidth="1"/>
    <col min="15347" max="15347" width="19.85546875" style="1" customWidth="1"/>
    <col min="15348" max="15348" width="35.140625" style="1" bestFit="1" customWidth="1"/>
    <col min="15349" max="15349" width="15.85546875" style="1" bestFit="1" customWidth="1"/>
    <col min="15350" max="15352" width="11.42578125" style="1"/>
    <col min="15353" max="15353" width="17.42578125" style="1" customWidth="1"/>
    <col min="15354" max="15354" width="18" style="1" customWidth="1"/>
    <col min="15355" max="15355" width="21.5703125" style="1" bestFit="1" customWidth="1"/>
    <col min="15356" max="15356" width="18" style="1" customWidth="1"/>
    <col min="15357" max="15357" width="13" style="1" customWidth="1"/>
    <col min="15358" max="15358" width="15.28515625" style="1" bestFit="1" customWidth="1"/>
    <col min="15359" max="15359" width="30.5703125" style="1" bestFit="1" customWidth="1"/>
    <col min="15360" max="15596" width="11.42578125" style="1"/>
    <col min="15597" max="15597" width="19" style="1" bestFit="1" customWidth="1"/>
    <col min="15598" max="15598" width="83.28515625" style="1" customWidth="1"/>
    <col min="15599" max="15599" width="16.28515625" style="1" customWidth="1"/>
    <col min="15600" max="15601" width="11.42578125" style="1"/>
    <col min="15602" max="15602" width="57.85546875" style="1" customWidth="1"/>
    <col min="15603" max="15603" width="19.85546875" style="1" customWidth="1"/>
    <col min="15604" max="15604" width="35.140625" style="1" bestFit="1" customWidth="1"/>
    <col min="15605" max="15605" width="15.85546875" style="1" bestFit="1" customWidth="1"/>
    <col min="15606" max="15608" width="11.42578125" style="1"/>
    <col min="15609" max="15609" width="17.42578125" style="1" customWidth="1"/>
    <col min="15610" max="15610" width="18" style="1" customWidth="1"/>
    <col min="15611" max="15611" width="21.5703125" style="1" bestFit="1" customWidth="1"/>
    <col min="15612" max="15612" width="18" style="1" customWidth="1"/>
    <col min="15613" max="15613" width="13" style="1" customWidth="1"/>
    <col min="15614" max="15614" width="15.28515625" style="1" bestFit="1" customWidth="1"/>
    <col min="15615" max="15615" width="30.5703125" style="1" bestFit="1" customWidth="1"/>
    <col min="15616" max="15852" width="11.42578125" style="1"/>
    <col min="15853" max="15853" width="19" style="1" bestFit="1" customWidth="1"/>
    <col min="15854" max="15854" width="83.28515625" style="1" customWidth="1"/>
    <col min="15855" max="15855" width="16.28515625" style="1" customWidth="1"/>
    <col min="15856" max="15857" width="11.42578125" style="1"/>
    <col min="15858" max="15858" width="57.85546875" style="1" customWidth="1"/>
    <col min="15859" max="15859" width="19.85546875" style="1" customWidth="1"/>
    <col min="15860" max="15860" width="35.140625" style="1" bestFit="1" customWidth="1"/>
    <col min="15861" max="15861" width="15.85546875" style="1" bestFit="1" customWidth="1"/>
    <col min="15862" max="15864" width="11.42578125" style="1"/>
    <col min="15865" max="15865" width="17.42578125" style="1" customWidth="1"/>
    <col min="15866" max="15866" width="18" style="1" customWidth="1"/>
    <col min="15867" max="15867" width="21.5703125" style="1" bestFit="1" customWidth="1"/>
    <col min="15868" max="15868" width="18" style="1" customWidth="1"/>
    <col min="15869" max="15869" width="13" style="1" customWidth="1"/>
    <col min="15870" max="15870" width="15.28515625" style="1" bestFit="1" customWidth="1"/>
    <col min="15871" max="15871" width="30.5703125" style="1" bestFit="1" customWidth="1"/>
    <col min="15872" max="16108" width="11.42578125" style="1"/>
    <col min="16109" max="16109" width="19" style="1" bestFit="1" customWidth="1"/>
    <col min="16110" max="16110" width="83.28515625" style="1" customWidth="1"/>
    <col min="16111" max="16111" width="16.28515625" style="1" customWidth="1"/>
    <col min="16112" max="16113" width="11.42578125" style="1"/>
    <col min="16114" max="16114" width="57.85546875" style="1" customWidth="1"/>
    <col min="16115" max="16115" width="19.85546875" style="1" customWidth="1"/>
    <col min="16116" max="16116" width="35.140625" style="1" bestFit="1" customWidth="1"/>
    <col min="16117" max="16117" width="15.85546875" style="1" bestFit="1" customWidth="1"/>
    <col min="16118" max="16120" width="11.42578125" style="1"/>
    <col min="16121" max="16121" width="17.42578125" style="1" customWidth="1"/>
    <col min="16122" max="16122" width="18" style="1" customWidth="1"/>
    <col min="16123" max="16123" width="21.5703125" style="1" bestFit="1" customWidth="1"/>
    <col min="16124" max="16124" width="18" style="1" customWidth="1"/>
    <col min="16125" max="16125" width="13" style="1" customWidth="1"/>
    <col min="16126" max="16126" width="15.28515625" style="1" bestFit="1" customWidth="1"/>
    <col min="16127" max="16127" width="30.5703125" style="1" bestFit="1" customWidth="1"/>
    <col min="16128" max="16384" width="11.42578125" style="1"/>
  </cols>
  <sheetData>
    <row r="2" spans="1:3" x14ac:dyDescent="0.25">
      <c r="A2" s="10" t="s">
        <v>25</v>
      </c>
      <c r="B2" s="10"/>
      <c r="C2" s="10"/>
    </row>
    <row r="3" spans="1:3" x14ac:dyDescent="0.25">
      <c r="A3" s="10"/>
      <c r="B3" s="10"/>
      <c r="C3" s="10"/>
    </row>
    <row r="5" spans="1:3" s="8" customFormat="1" ht="25.5" x14ac:dyDescent="0.25">
      <c r="A5" s="6" t="s">
        <v>24</v>
      </c>
      <c r="B5" s="7" t="s">
        <v>0</v>
      </c>
      <c r="C5" s="5" t="s">
        <v>1</v>
      </c>
    </row>
    <row r="6" spans="1:3" x14ac:dyDescent="0.25">
      <c r="A6" s="3">
        <v>1</v>
      </c>
      <c r="B6" s="3" t="s">
        <v>15</v>
      </c>
      <c r="C6" s="9">
        <v>5544</v>
      </c>
    </row>
    <row r="7" spans="1:3" x14ac:dyDescent="0.25">
      <c r="A7" s="3">
        <f>+A6+1</f>
        <v>2</v>
      </c>
      <c r="B7" s="3" t="s">
        <v>3</v>
      </c>
      <c r="C7" s="9">
        <f>150-42</f>
        <v>108</v>
      </c>
    </row>
    <row r="8" spans="1:3" x14ac:dyDescent="0.25">
      <c r="A8" s="3">
        <f t="shared" ref="A8:A20" si="0">+A7+1</f>
        <v>3</v>
      </c>
      <c r="B8" s="4" t="s">
        <v>12</v>
      </c>
      <c r="C8" s="9">
        <v>10</v>
      </c>
    </row>
    <row r="9" spans="1:3" x14ac:dyDescent="0.25">
      <c r="A9" s="3">
        <f t="shared" si="0"/>
        <v>4</v>
      </c>
      <c r="B9" s="3" t="s">
        <v>23</v>
      </c>
      <c r="C9" s="9">
        <v>44000</v>
      </c>
    </row>
    <row r="10" spans="1:3" x14ac:dyDescent="0.25">
      <c r="A10" s="3">
        <f t="shared" si="0"/>
        <v>5</v>
      </c>
      <c r="B10" s="3" t="s">
        <v>23</v>
      </c>
      <c r="C10" s="9">
        <v>44000</v>
      </c>
    </row>
    <row r="11" spans="1:3" x14ac:dyDescent="0.25">
      <c r="A11" s="3">
        <f t="shared" si="0"/>
        <v>6</v>
      </c>
      <c r="B11" s="4" t="s">
        <v>13</v>
      </c>
      <c r="C11" s="9">
        <v>2</v>
      </c>
    </row>
    <row r="12" spans="1:3" x14ac:dyDescent="0.25">
      <c r="A12" s="3">
        <f t="shared" si="0"/>
        <v>7</v>
      </c>
      <c r="B12" s="3" t="s">
        <v>5</v>
      </c>
      <c r="C12" s="9">
        <v>248</v>
      </c>
    </row>
    <row r="13" spans="1:3" x14ac:dyDescent="0.25">
      <c r="A13" s="3">
        <f t="shared" si="0"/>
        <v>8</v>
      </c>
      <c r="B13" s="4" t="s">
        <v>10</v>
      </c>
      <c r="C13" s="9">
        <v>150</v>
      </c>
    </row>
    <row r="14" spans="1:3" x14ac:dyDescent="0.25">
      <c r="A14" s="3">
        <f t="shared" si="0"/>
        <v>9</v>
      </c>
      <c r="B14" s="4" t="s">
        <v>14</v>
      </c>
      <c r="C14" s="9">
        <v>60</v>
      </c>
    </row>
    <row r="15" spans="1:3" x14ac:dyDescent="0.25">
      <c r="A15" s="3">
        <f t="shared" si="0"/>
        <v>10</v>
      </c>
      <c r="B15" s="3" t="s">
        <v>8</v>
      </c>
      <c r="C15" s="9">
        <v>4865</v>
      </c>
    </row>
    <row r="16" spans="1:3" x14ac:dyDescent="0.25">
      <c r="A16" s="3">
        <f t="shared" si="0"/>
        <v>11</v>
      </c>
      <c r="B16" s="3" t="s">
        <v>21</v>
      </c>
      <c r="C16" s="9">
        <v>44000</v>
      </c>
    </row>
    <row r="17" spans="1:3" x14ac:dyDescent="0.25">
      <c r="A17" s="3">
        <f t="shared" si="0"/>
        <v>12</v>
      </c>
      <c r="B17" s="3" t="s">
        <v>21</v>
      </c>
      <c r="C17" s="9">
        <v>44000</v>
      </c>
    </row>
    <row r="18" spans="1:3" x14ac:dyDescent="0.25">
      <c r="A18" s="3">
        <f t="shared" si="0"/>
        <v>13</v>
      </c>
      <c r="B18" s="4" t="s">
        <v>9</v>
      </c>
      <c r="C18" s="9">
        <v>4865</v>
      </c>
    </row>
    <row r="19" spans="1:3" x14ac:dyDescent="0.25">
      <c r="A19" s="3">
        <f t="shared" si="0"/>
        <v>14</v>
      </c>
      <c r="B19" s="3" t="s">
        <v>7</v>
      </c>
      <c r="C19" s="9">
        <f>20400-7056-1008</f>
        <v>12336</v>
      </c>
    </row>
    <row r="20" spans="1:3" x14ac:dyDescent="0.25">
      <c r="A20" s="3">
        <f t="shared" si="0"/>
        <v>15</v>
      </c>
      <c r="B20" s="4" t="s">
        <v>17</v>
      </c>
      <c r="C20" s="9">
        <v>107</v>
      </c>
    </row>
  </sheetData>
  <sortState xmlns:xlrd2="http://schemas.microsoft.com/office/spreadsheetml/2017/richdata2" ref="A6:C20">
    <sortCondition ref="B6:B20"/>
  </sortState>
  <mergeCells count="1">
    <mergeCell ref="A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PRODUITS EN STOCK A MUSIENENE </vt:lpstr>
      <vt:lpstr>PRODUITS EN STOCK A GOMA </vt:lpstr>
      <vt:lpstr>PRODUIT EN ROUTE </vt:lpstr>
      <vt:lpstr>PRODUITS EN COURS DE RECEPTION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2025-11-17T14:23:45Z</dcterms:created>
  <dcterms:modified xsi:type="dcterms:W3CDTF">2025-11-17T14:45:52Z</dcterms:modified>
</cp:coreProperties>
</file>